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L-FILESV\home\財政課\■　財政20230515～\9.新地方公会計制度（財務４表）\3.調査関係\財政状況資料集\Ｒ８　\R6財政状況資料集（市町村依頼）2回目\"/>
    </mc:Choice>
  </mc:AlternateContent>
  <xr:revisionPtr revIDLastSave="0" documentId="8_{F7CC5160-3DE3-47C3-A837-89E42C4BFCD0}" xr6:coauthVersionLast="47" xr6:coauthVersionMax="47" xr10:uidLastSave="{00000000-0000-0000-0000-000000000000}"/>
  <bookViews>
    <workbookView xWindow="-120" yWindow="-120" windowWidth="38640" windowHeight="2112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7" l="1"/>
  <c r="CQ43" i="7"/>
  <c r="CO43" i="7"/>
  <c r="BY43" i="7"/>
  <c r="BW43" i="7"/>
  <c r="BE43" i="7"/>
  <c r="AM43" i="7"/>
  <c r="U43" i="7"/>
  <c r="E43" i="7"/>
  <c r="C43" i="7" s="1"/>
  <c r="DG42" i="7"/>
  <c r="CQ42" i="7"/>
  <c r="CO42" i="7" s="1"/>
  <c r="BY42" i="7"/>
  <c r="BW42" i="7" s="1"/>
  <c r="BE42" i="7"/>
  <c r="AM42" i="7"/>
  <c r="U42" i="7"/>
  <c r="E42" i="7"/>
  <c r="C42" i="7"/>
  <c r="DG41" i="7"/>
  <c r="CQ41" i="7"/>
  <c r="CO41" i="7" s="1"/>
  <c r="BY41" i="7"/>
  <c r="BW41" i="7" s="1"/>
  <c r="BE41" i="7"/>
  <c r="AM41" i="7"/>
  <c r="U41" i="7"/>
  <c r="E41" i="7"/>
  <c r="C41" i="7"/>
  <c r="DG40" i="7"/>
  <c r="CQ40" i="7"/>
  <c r="CO40" i="7" s="1"/>
  <c r="BY40" i="7"/>
  <c r="BW40" i="7" s="1"/>
  <c r="BE40" i="7"/>
  <c r="AM40" i="7"/>
  <c r="U40" i="7"/>
  <c r="E40" i="7"/>
  <c r="C40" i="7"/>
  <c r="DG39" i="7"/>
  <c r="CQ39" i="7"/>
  <c r="CO39" i="7" s="1"/>
  <c r="BY39" i="7"/>
  <c r="BW39" i="7" s="1"/>
  <c r="BE39" i="7"/>
  <c r="AM39" i="7"/>
  <c r="U39" i="7"/>
  <c r="E39" i="7"/>
  <c r="C39" i="7"/>
  <c r="DG38" i="7"/>
  <c r="CQ38" i="7"/>
  <c r="CO38" i="7" s="1"/>
  <c r="BY38" i="7"/>
  <c r="BW38" i="7" s="1"/>
  <c r="BE38" i="7"/>
  <c r="AM38" i="7"/>
  <c r="W38" i="7"/>
  <c r="E38" i="7"/>
  <c r="C38" i="7" s="1"/>
  <c r="DG37" i="7"/>
  <c r="CQ37" i="7"/>
  <c r="BY37" i="7"/>
  <c r="BE37" i="7"/>
  <c r="AM37" i="7"/>
  <c r="W37" i="7"/>
  <c r="E37" i="7"/>
  <c r="C37" i="7"/>
  <c r="DG36" i="7"/>
  <c r="CQ36" i="7"/>
  <c r="BY36" i="7"/>
  <c r="BE36" i="7"/>
  <c r="AM36" i="7"/>
  <c r="W36" i="7"/>
  <c r="E36" i="7"/>
  <c r="C36" i="7" s="1"/>
  <c r="DG35" i="7"/>
  <c r="CQ35" i="7"/>
  <c r="BY35" i="7"/>
  <c r="BE35" i="7"/>
  <c r="AO35" i="7"/>
  <c r="W35" i="7"/>
  <c r="E35" i="7"/>
  <c r="C35" i="7" s="1"/>
  <c r="DG34" i="7"/>
  <c r="CQ34" i="7"/>
  <c r="BY34" i="7"/>
  <c r="BG34" i="7"/>
  <c r="AO34" i="7"/>
  <c r="W34" i="7"/>
  <c r="E34" i="7"/>
  <c r="C34" i="7"/>
  <c r="U34" i="7" l="1"/>
  <c r="U35" i="7" l="1"/>
  <c r="U36" i="7" l="1"/>
  <c r="U37" i="7" l="1"/>
  <c r="U38" i="7" l="1"/>
  <c r="AM34" i="7"/>
  <c r="AM35" i="7" s="1"/>
  <c r="BE34" i="7" l="1"/>
  <c r="BW34" i="7"/>
  <c r="BW35" i="7" s="1"/>
  <c r="BW36" i="7" s="1"/>
  <c r="BW37" i="7" s="1"/>
  <c r="CO34" i="7" l="1"/>
  <c r="CO35" i="7" s="1"/>
  <c r="CO36" i="7" s="1"/>
  <c r="CO37" i="7" s="1"/>
</calcChain>
</file>

<file path=xl/sharedStrings.xml><?xml version="1.0" encoding="utf-8"?>
<sst xmlns="http://schemas.openxmlformats.org/spreadsheetml/2006/main" count="1086" uniqueCount="549">
  <si>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</si>
  <si>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</si>
  <si>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</si>
  <si>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R02</t>
  </si>
  <si>
    <t>R03</t>
  </si>
  <si>
    <t>R04</t>
  </si>
  <si>
    <t>R05</t>
  </si>
  <si>
    <t>R06</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</si>
  <si>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</si>
  <si>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</si>
  <si>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</si>
  <si>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</si>
  <si>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</si>
  <si>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</si>
  <si>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</si>
  <si>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将来負担比率については、0%となっている。有形固定資産減価償却率は、類似団体内平均を下回る水準を維持している一方で、上昇傾向が見られることから、資産の老朽化が進行していることがうかがえる。特に、役場庁舎(建築年:昭和41年)は有形固定資産減価償却率が高く、老朽化対策に加え、災害時における防災拠点としての機能確保が必要不可欠な状況にあり、建て替えに向けた対応が課題となっている。このため、新庁舎の建設に当たっては、多額の財源を要することを踏まえ、財政負担の軽減を図る観点から、庁舎建設基金をはじめとする充当可能基金について毎年度着実に積み増しを行っている。</t>
    <phoneticPr fontId="2"/>
  </si>
  <si>
    <t>将来負担比率は、引き続き0%となっている。実質公債費比率は上昇傾向にあるものの、類似団体内平均を下回る低い水準で推移している。これは、基準財政需要額に算入される額が大きい地方債を中心に借入を行っているためである。今後も、借入に当たっては、交付税算入率の高い過疎対策事業債等を中心に計画的に活用し、将来負担比率及び実質公債費比率が引き続き低い水準で推移するよう努める。また、「公共施設等総合管理計画」に基づく公共施設の長寿命化を進めるに当たっては、一定の地方債活用が見込まれることから、計画的な借入を行い、財政運営の安定化を図る。</t>
    <phoneticPr fontId="5"/>
  </si>
  <si>
    <t>令和6年度　財政状況資料集</t>
    <phoneticPr fontId="5"/>
  </si>
  <si>
    <t>総括表（市町村）</t>
    <rPh sb="0" eb="2">
      <t>ソウカツ</t>
    </rPh>
    <rPh sb="2" eb="3">
      <t>ヒョウ</t>
    </rPh>
    <rPh sb="4" eb="7">
      <t>シチョウソン</t>
    </rPh>
    <phoneticPr fontId="5"/>
  </si>
  <si>
    <t>都道府県名</t>
    <phoneticPr fontId="5"/>
  </si>
  <si>
    <t>岐阜県</t>
    <phoneticPr fontId="5"/>
  </si>
  <si>
    <t>市町村類型</t>
    <phoneticPr fontId="5"/>
  </si>
  <si>
    <t>Ⅰ－２</t>
    <phoneticPr fontId="5"/>
  </si>
  <si>
    <t>指定団体等の指定状況</t>
    <phoneticPr fontId="5"/>
  </si>
  <si>
    <t>区分</t>
    <rPh sb="0" eb="2">
      <t>クブン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</si>
  <si>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</si>
  <si>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</si>
  <si>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</si>
  <si>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</si>
  <si>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</si>
  <si>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</si>
  <si>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</si>
  <si>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</si>
  <si>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</si>
  <si>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</si>
  <si>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</si>
  <si>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白川村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</si>
  <si>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</si>
  <si>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</si>
  <si>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</si>
  <si>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</si>
  <si>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</si>
  <si>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</si>
  <si>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</si>
  <si>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</si>
  <si>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</si>
  <si>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</si>
  <si>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</si>
  <si>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</si>
  <si>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</si>
  <si>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</si>
  <si>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</si>
  <si>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</si>
  <si>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</si>
  <si>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</si>
  <si>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</si>
  <si>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</si>
  <si>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</si>
  <si>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</si>
  <si>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</si>
  <si>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-6.1</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</si>
  <si>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</si>
  <si>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</si>
  <si>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</si>
  <si>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</si>
  <si>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</si>
  <si>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</si>
  <si>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</si>
  <si>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</si>
  <si>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</si>
  <si>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</si>
  <si>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</si>
  <si>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</si>
  <si>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</si>
  <si>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</si>
  <si>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</si>
  <si>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</si>
  <si>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</si>
  <si>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</si>
  <si>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</si>
  <si>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</si>
  <si>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</si>
  <si>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</si>
  <si>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</si>
  <si>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14"/>
  </si>
  <si>
    <t>うち日本人(％)</t>
    <phoneticPr fontId="5"/>
  </si>
  <si>
    <t>-2.1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</si>
  <si>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</si>
  <si>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</si>
  <si>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</si>
  <si>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</si>
  <si>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</si>
  <si>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</si>
  <si>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</si>
  <si>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</si>
  <si>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</si>
  <si>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</si>
  <si>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</si>
  <si>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</si>
  <si>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</si>
  <si>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</si>
  <si>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</si>
  <si>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</si>
  <si>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</si>
  <si>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</si>
  <si>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</si>
  <si>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</si>
  <si>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</si>
  <si>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</si>
  <si>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</si>
  <si>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</si>
  <si>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</si>
  <si>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</si>
  <si>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</si>
  <si>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</si>
  <si>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</si>
  <si>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</si>
  <si>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</si>
  <si>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</si>
  <si>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</si>
  <si>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</si>
  <si>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</si>
  <si>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</si>
  <si>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</si>
  <si>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</si>
  <si>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</si>
  <si>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</si>
  <si>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</si>
  <si>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</si>
  <si>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</si>
  <si>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</si>
  <si>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</si>
  <si>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</si>
  <si>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</si>
  <si>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</si>
  <si>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</si>
  <si>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</si>
  <si>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</si>
  <si>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</si>
  <si>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</si>
  <si>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</si>
  <si>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</si>
  <si>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</si>
  <si>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</si>
  <si>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</si>
  <si>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</si>
  <si>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令和6年度</t>
    <phoneticPr fontId="14"/>
  </si>
  <si>
    <t>岐阜県白川村</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</si>
  <si>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</si>
  <si>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</si>
  <si>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</si>
  <si>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</si>
  <si>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</si>
  <si>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</si>
  <si>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</si>
  <si>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</si>
  <si>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</si>
  <si>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</si>
  <si>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</si>
  <si>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</si>
  <si>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</si>
  <si>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</si>
  <si>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</si>
  <si>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</si>
  <si>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</si>
  <si>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</si>
  <si>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</si>
  <si>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</si>
  <si>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</si>
  <si>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</si>
  <si>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</si>
  <si>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</si>
  <si>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</si>
  <si>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</si>
  <si>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</si>
  <si>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</si>
  <si>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</si>
  <si>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</si>
  <si>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</si>
  <si>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</si>
  <si>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</si>
  <si>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</si>
  <si>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</si>
  <si>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</si>
  <si>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</si>
  <si>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</si>
  <si>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</si>
  <si>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</si>
  <si>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</si>
  <si>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</si>
  <si>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</si>
  <si>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</si>
  <si>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</si>
  <si>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</si>
  <si>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
  </si>
  <si>
    <t>　　鉱産税</t>
    <phoneticPr fontId="5"/>
  </si>
  <si>
    <t>災害復旧費</t>
  </si>
  <si>
    <t>地方特例交付金等</t>
    <rPh sb="7" eb="8">
      <t>トウ</t>
    </rPh>
    <phoneticPr fontId="1"/>
  </si>
  <si>
    <t>　　特別土地保有税</t>
    <phoneticPr fontId="5"/>
  </si>
  <si>
    <t>公債費</t>
  </si>
  <si>
    <t>　住宅借入金等特別税額控除減収補塡特例交付金</t>
    <phoneticPr fontId="5"/>
  </si>
  <si>
    <t>　法定外普通税</t>
    <phoneticPr fontId="5"/>
  </si>
  <si>
    <t>諸支出金</t>
    <rPh sb="3" eb="4">
      <t>キン</t>
    </rPh>
    <phoneticPr fontId="14"/>
  </si>
  <si>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</si>
  <si>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</si>
  <si>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</si>
  <si>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</si>
  <si>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</si>
  <si>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</si>
  <si>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</si>
  <si>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</si>
  <si>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</si>
  <si>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</si>
  <si>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</si>
  <si>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</si>
  <si>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</si>
  <si>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</si>
  <si>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</si>
  <si>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</si>
  <si>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</si>
  <si>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</si>
  <si>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</si>
  <si>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</si>
  <si>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</si>
  <si>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</si>
  <si>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</si>
  <si>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</si>
  <si>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</si>
  <si>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</si>
  <si>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</si>
  <si>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</si>
  <si>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</si>
  <si>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</si>
  <si>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</si>
  <si>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</si>
  <si>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</si>
  <si>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</si>
  <si>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</si>
  <si>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</si>
  <si>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</si>
  <si>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</si>
  <si>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</si>
  <si>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</si>
  <si>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</si>
  <si>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</si>
  <si>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</si>
  <si>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</si>
  <si>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</si>
  <si>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</si>
  <si>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</si>
  <si>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</si>
  <si>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</si>
  <si>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</si>
  <si>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</si>
  <si>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</si>
  <si>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</si>
  <si>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</si>
  <si>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</si>
  <si>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</si>
  <si>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</si>
  <si>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</si>
  <si>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</si>
  <si>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</si>
  <si>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</si>
  <si>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</si>
  <si>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</si>
  <si>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</si>
  <si>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</si>
  <si>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</si>
  <si>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</si>
  <si>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</si>
  <si>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
  </si>
  <si>
    <t>観光施設</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</si>
  <si>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</si>
  <si>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</si>
  <si>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</si>
  <si>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</si>
  <si>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</si>
  <si>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</si>
  <si>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</si>
  <si>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</si>
  <si>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</si>
  <si>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</si>
  <si>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</si>
  <si>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</si>
  <si>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</si>
  <si>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</si>
  <si>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</si>
  <si>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</si>
  <si>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</si>
  <si>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</si>
  <si>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</si>
  <si>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</si>
  <si>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</si>
  <si>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</si>
  <si>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</si>
  <si>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</si>
  <si>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</si>
  <si>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</si>
  <si>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岐阜県白川村</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</si>
  <si>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</si>
  <si>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</si>
  <si>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</si>
  <si>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</si>
  <si>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</si>
  <si>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</si>
  <si>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</si>
  <si>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</si>
  <si>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</si>
  <si>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</si>
  <si>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</si>
  <si>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</si>
  <si>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</si>
  <si>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</si>
  <si>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</si>
  <si>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</si>
  <si>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</si>
  <si>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</si>
  <si>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</si>
  <si>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</si>
  <si>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白川村緑地資源開発公社</t>
  </si>
  <si>
    <t>飯島観光開発</t>
  </si>
  <si>
    <t>世界遺産白川郷合掌造り保存財団</t>
  </si>
  <si>
    <t>大白川温泉観光</t>
  </si>
  <si>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</si>
  <si>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</si>
  <si>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</si>
  <si>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</si>
  <si>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</si>
  <si>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</si>
  <si>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</si>
  <si>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</si>
  <si>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</si>
  <si>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</si>
  <si>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</si>
  <si>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</si>
  <si>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</si>
  <si>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国民健康保険特別会計事業勘定の部</t>
    <phoneticPr fontId="5"/>
  </si>
  <si>
    <t>国民健康保険特別会計直営診療施設勘定の部</t>
    <phoneticPr fontId="5"/>
  </si>
  <si>
    <t>介護保険特別会計保険事業勘定の部</t>
    <phoneticPr fontId="5"/>
  </si>
  <si>
    <t>介護保険特別会計介護サービス事業勘定の部</t>
    <phoneticPr fontId="5"/>
  </si>
  <si>
    <t>後期高齢者医療特別会計</t>
    <phoneticPr fontId="5"/>
  </si>
  <si>
    <t>簡易水道事業会計</t>
    <phoneticPr fontId="5"/>
  </si>
  <si>
    <t>法適用企業</t>
    <phoneticPr fontId="5"/>
  </si>
  <si>
    <t>公共下水道事業会計</t>
    <phoneticPr fontId="5"/>
  </si>
  <si>
    <t>温泉開発特別会計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</si>
  <si>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</si>
  <si>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</si>
  <si>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</si>
  <si>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</si>
  <si>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</si>
  <si>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</si>
  <si>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岐阜県市町村会館組合</t>
    <rPh sb="0" eb="8">
      <t>ギフケンシチョウソンカイカン</t>
    </rPh>
    <rPh sb="8" eb="10">
      <t>クミアイ</t>
    </rPh>
    <phoneticPr fontId="2"/>
  </si>
  <si>
    <t>岐阜県市町村職員退職手当組合</t>
    <rPh sb="0" eb="10">
      <t>ギフケンシチョウソンショクインタイショク</t>
    </rPh>
    <rPh sb="10" eb="14">
      <t>テアテクミアイ</t>
    </rPh>
    <phoneticPr fontId="2"/>
  </si>
  <si>
    <t>後期高齢者医療連合会（一般会計分）</t>
    <rPh sb="0" eb="2">
      <t>コウキ</t>
    </rPh>
    <rPh sb="2" eb="5">
      <t>コウレイシャ</t>
    </rPh>
    <rPh sb="5" eb="7">
      <t>イリョウ</t>
    </rPh>
    <rPh sb="7" eb="10">
      <t>レンゴウカイ</t>
    </rPh>
    <rPh sb="11" eb="13">
      <t>イッパン</t>
    </rPh>
    <rPh sb="13" eb="15">
      <t>カイケイ</t>
    </rPh>
    <rPh sb="15" eb="16">
      <t>ブン</t>
    </rPh>
    <phoneticPr fontId="2"/>
  </si>
  <si>
    <t>後期高齢者医療連合会（特別会計分）</t>
    <rPh sb="0" eb="2">
      <t>コウキ</t>
    </rPh>
    <rPh sb="2" eb="5">
      <t>コウレイシャ</t>
    </rPh>
    <rPh sb="5" eb="7">
      <t>イリョウ</t>
    </rPh>
    <rPh sb="7" eb="10">
      <t>レンゴウカイ</t>
    </rPh>
    <rPh sb="11" eb="16">
      <t>トクベツカイケイブン</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</si>
  <si>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</si>
  <si>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</si>
  <si>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</si>
  <si>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</si>
  <si>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</si>
  <si>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</si>
  <si>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</si>
  <si>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</si>
  <si>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</si>
  <si>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</si>
  <si>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</si>
  <si>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</si>
  <si>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</si>
  <si>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</si>
  <si>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</si>
  <si>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</si>
  <si>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</si>
  <si>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</si>
  <si>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</si>
  <si>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</si>
  <si>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</si>
  <si>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</si>
  <si>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</si>
  <si>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</si>
  <si>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</si>
  <si>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</si>
  <si>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</si>
  <si>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</si>
  <si>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</si>
  <si>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</si>
  <si>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</si>
  <si>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</si>
  <si>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</si>
  <si>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</si>
  <si>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</si>
  <si>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</si>
  <si>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</si>
  <si>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</si>
  <si>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</si>
  <si>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</si>
  <si>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</si>
  <si>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</si>
  <si>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</si>
  <si>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</si>
  <si>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</si>
  <si>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</si>
  <si>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</si>
  <si>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</si>
  <si>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</si>
  <si>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</si>
  <si>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</si>
  <si>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</si>
  <si>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</si>
  <si>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</si>
  <si>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</si>
  <si>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</si>
  <si>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</si>
  <si>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</si>
  <si>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令和6年度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</si>
  <si>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</si>
  <si>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</si>
  <si>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</si>
  <si>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</si>
  <si>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</si>
  <si>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</si>
  <si>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</si>
  <si>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</si>
  <si>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</si>
  <si>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</si>
  <si>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</si>
  <si>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</si>
  <si>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</si>
  <si>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</si>
  <si>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</si>
  <si>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</si>
  <si>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</si>
  <si>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</si>
  <si>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</si>
  <si>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</si>
  <si>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</si>
  <si>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</si>
  <si>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</si>
  <si>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</si>
  <si>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</si>
  <si>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</si>
  <si>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</si>
  <si>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</si>
  <si>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</si>
  <si>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</si>
  <si>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</si>
  <si>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</si>
  <si>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</si>
  <si>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</si>
  <si>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</si>
  <si>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</si>
  <si>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</si>
  <si>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</si>
  <si>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</si>
  <si>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</si>
  <si>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</si>
  <si>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</si>
  <si>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</si>
  <si>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</si>
  <si>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</si>
  <si>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</si>
  <si>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</si>
  <si>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</si>
  <si>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</si>
  <si>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</si>
  <si>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</si>
  <si>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</si>
  <si>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</si>
  <si>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</si>
  <si>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</si>
  <si>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</si>
  <si>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</si>
  <si>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</si>
  <si>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</si>
  <si>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</si>
  <si>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</si>
  <si>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</si>
  <si>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</si>
  <si>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</si>
  <si>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</si>
  <si>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</si>
  <si>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</si>
  <si>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</si>
  <si>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</si>
  <si>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</si>
  <si>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76.17</t>
  </si>
  <si>
    <t>▲ 7.64</t>
  </si>
  <si>
    <t>会計</t>
    <rPh sb="0" eb="2">
      <t>カイケイ</t>
    </rPh>
    <phoneticPr fontId="5"/>
  </si>
  <si>
    <t>一般会計</t>
  </si>
  <si>
    <t>国民健康保険特別会計事業勘定の部</t>
  </si>
  <si>
    <t>公共下水道事業会計</t>
  </si>
  <si>
    <t>介護保険特別会計保険事業勘定の部</t>
  </si>
  <si>
    <t>簡易水道事業会計</t>
  </si>
  <si>
    <t>国民健康保険特別会計直営診療施設勘定の部</t>
  </si>
  <si>
    <t>後期高齢者医療特別会計</t>
  </si>
  <si>
    <t>温泉開発特別会計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</si>
  <si>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</si>
  <si>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</si>
  <si>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</si>
  <si>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</si>
  <si>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</si>
  <si>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</si>
  <si>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</si>
  <si>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</si>
  <si>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</si>
  <si>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</si>
  <si>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</si>
  <si>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</si>
  <si>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</si>
  <si>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</si>
  <si>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</si>
  <si>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</si>
  <si>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</si>
  <si>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</si>
  <si>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</si>
  <si>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R02</t>
    <phoneticPr fontId="5"/>
  </si>
  <si>
    <t>R03</t>
    <phoneticPr fontId="5"/>
  </si>
  <si>
    <t>R04</t>
    <phoneticPr fontId="5"/>
  </si>
  <si>
    <t>R05</t>
    <phoneticPr fontId="5"/>
  </si>
  <si>
    <t>R06</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</si>
  <si>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</si>
  <si>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</si>
  <si>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</si>
  <si>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</si>
  <si>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</si>
  <si>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</si>
  <si>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</si>
  <si>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</si>
  <si>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</si>
  <si>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</si>
  <si>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</si>
  <si>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</si>
  <si>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</si>
  <si>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</si>
  <si>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</si>
  <si>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</si>
  <si>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</si>
  <si>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</si>
  <si>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</si>
  <si>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</si>
  <si>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</si>
  <si>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</si>
  <si>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</si>
  <si>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庁舎建設基金</t>
  </si>
  <si>
    <t>新産業応援基金</t>
    <rPh sb="0" eb="7">
      <t>シンサンギョウオウエンキキン</t>
    </rPh>
    <phoneticPr fontId="5"/>
  </si>
  <si>
    <t>学校施設整備基金</t>
  </si>
  <si>
    <t>世界遺産合掌造り集落保存協力基金</t>
  </si>
  <si>
    <t>災害基金</t>
    <phoneticPr fontId="38"/>
  </si>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</sst>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13" fillId="0" borderId="0" xfId="11" applyFont="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Border="1" applyAlignment="1">
      <alignment horizontal="right" vertical="center" shrinkToFit="1"/>
    </xf>
    <xf numFmtId="190" fontId="27"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177" fontId="21" fillId="0" borderId="2"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6"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2"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Border="1" applyAlignment="1">
      <alignment horizontal="right" vertical="center" shrinkToFit="1"/>
    </xf>
    <xf numFmtId="181" fontId="27" fillId="0" borderId="179"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81"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Border="1" applyAlignment="1">
      <alignment horizontal="center" vertical="center" wrapText="1"/>
    </xf>
    <xf numFmtId="0" fontId="29" fillId="0" borderId="19" xfId="16" applyFont="1" applyBorder="1" applyAlignment="1">
      <alignment horizontal="left" vertical="center" wrapText="1"/>
    </xf>
    <xf numFmtId="0" fontId="29" fillId="0" borderId="20" xfId="16" applyFont="1" applyBorder="1" applyAlignment="1">
      <alignment horizontal="left" vertical="center" wrapText="1"/>
    </xf>
    <xf numFmtId="188" fontId="29" fillId="0" borderId="13" xfId="16" applyNumberFormat="1" applyFont="1" applyBorder="1" applyAlignment="1">
      <alignment horizontal="right" vertical="center" shrinkToFit="1"/>
    </xf>
    <xf numFmtId="188" fontId="29" fillId="0" borderId="15" xfId="16" applyNumberFormat="1" applyFont="1" applyBorder="1" applyAlignment="1">
      <alignment horizontal="right" vertical="center" shrinkToFit="1"/>
    </xf>
    <xf numFmtId="188" fontId="29" fillId="0" borderId="17" xfId="16" applyNumberFormat="1" applyFont="1" applyBorder="1" applyAlignment="1">
      <alignment horizontal="right" vertical="center" shrinkToFit="1"/>
    </xf>
    <xf numFmtId="0" fontId="29" fillId="0" borderId="38" xfId="16" applyFont="1" applyBorder="1" applyAlignment="1">
      <alignment horizontal="center" vertical="center" wrapText="1"/>
    </xf>
    <xf numFmtId="0" fontId="29" fillId="0" borderId="2" xfId="16" applyFont="1" applyBorder="1" applyAlignment="1">
      <alignment horizontal="left" vertical="center"/>
    </xf>
    <xf numFmtId="0" fontId="29" fillId="0" borderId="39" xfId="16" applyFont="1" applyBorder="1" applyAlignment="1">
      <alignment horizontal="left" vertical="center"/>
    </xf>
    <xf numFmtId="188" fontId="29" fillId="0" borderId="35" xfId="16" applyNumberFormat="1" applyFont="1" applyBorder="1" applyAlignment="1">
      <alignment horizontal="right" vertical="center" shrinkToFit="1"/>
    </xf>
    <xf numFmtId="188" fontId="29" fillId="0" borderId="36" xfId="16" applyNumberFormat="1" applyFont="1" applyBorder="1" applyAlignment="1">
      <alignment horizontal="right" vertical="center" shrinkToFit="1"/>
    </xf>
    <xf numFmtId="188" fontId="29" fillId="0" borderId="37" xfId="16" applyNumberFormat="1" applyFont="1" applyBorder="1" applyAlignment="1">
      <alignment horizontal="right" vertical="center" shrinkToFit="1"/>
    </xf>
    <xf numFmtId="0" fontId="29" fillId="0" borderId="62" xfId="16" applyFont="1" applyBorder="1" applyAlignment="1">
      <alignment horizontal="center" vertical="center"/>
    </xf>
    <xf numFmtId="0" fontId="29" fillId="0" borderId="55" xfId="16" applyFont="1" applyBorder="1" applyAlignment="1">
      <alignment horizontal="left" vertical="center"/>
    </xf>
    <xf numFmtId="0" fontId="29" fillId="0" borderId="57" xfId="16" applyFont="1" applyBorder="1" applyAlignment="1">
      <alignment horizontal="left" vertical="center"/>
    </xf>
    <xf numFmtId="188" fontId="29" fillId="0" borderId="112" xfId="16" applyNumberFormat="1" applyFont="1" applyBorder="1" applyAlignment="1">
      <alignment horizontal="right" vertical="center" shrinkToFit="1"/>
    </xf>
    <xf numFmtId="188" fontId="29" fillId="0" borderId="182" xfId="16" applyNumberFormat="1" applyFont="1" applyBorder="1" applyAlignment="1">
      <alignment horizontal="right" vertical="center" shrinkToFit="1"/>
    </xf>
    <xf numFmtId="188" fontId="29" fillId="0" borderId="63"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Border="1" applyAlignment="1">
      <alignment vertical="center" wrapText="1"/>
    </xf>
    <xf numFmtId="0" fontId="30" fillId="0" borderId="50" xfId="17" applyFont="1" applyBorder="1" applyAlignment="1">
      <alignment horizontal="left" vertical="center" wrapText="1"/>
    </xf>
    <xf numFmtId="0" fontId="30" fillId="0" borderId="52" xfId="17" applyFont="1" applyBorder="1" applyAlignment="1">
      <alignment horizontal="left" vertical="center" wrapText="1"/>
    </xf>
    <xf numFmtId="188" fontId="29" fillId="0" borderId="183" xfId="17" applyNumberFormat="1" applyFont="1" applyBorder="1" applyAlignment="1">
      <alignment horizontal="right" vertical="center" shrinkToFit="1"/>
    </xf>
    <xf numFmtId="188" fontId="29" fillId="0" borderId="184" xfId="17" applyNumberFormat="1" applyFont="1" applyBorder="1" applyAlignment="1">
      <alignment horizontal="right" vertical="center" shrinkToFit="1"/>
    </xf>
    <xf numFmtId="188" fontId="29" fillId="0" borderId="185" xfId="17" applyNumberFormat="1" applyFont="1" applyBorder="1" applyAlignment="1">
      <alignment horizontal="right" vertical="center" shrinkToFit="1"/>
    </xf>
    <xf numFmtId="0" fontId="29" fillId="0" borderId="34" xfId="17" applyFont="1" applyBorder="1">
      <alignment vertical="center"/>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188" fontId="29" fillId="0" borderId="186" xfId="17" applyNumberFormat="1" applyFont="1" applyBorder="1" applyAlignment="1">
      <alignment horizontal="right" vertical="center" shrinkToFit="1"/>
    </xf>
    <xf numFmtId="188" fontId="29" fillId="0" borderId="12" xfId="17" applyNumberFormat="1" applyFont="1" applyBorder="1" applyAlignment="1">
      <alignment horizontal="right" vertical="center" shrinkToFit="1"/>
    </xf>
    <xf numFmtId="188" fontId="29" fillId="0" borderId="187" xfId="17" applyNumberFormat="1" applyFont="1" applyBorder="1" applyAlignment="1">
      <alignment horizontal="right" vertical="center" shrinkToFit="1"/>
    </xf>
    <xf numFmtId="0" fontId="29" fillId="0" borderId="38" xfId="17" applyFont="1" applyBorder="1">
      <alignment vertical="center"/>
    </xf>
    <xf numFmtId="0" fontId="29" fillId="0" borderId="62" xfId="17" applyFont="1" applyBorder="1">
      <alignment vertical="center"/>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188" fontId="29" fillId="0" borderId="112" xfId="17" applyNumberFormat="1" applyFont="1" applyBorder="1" applyAlignment="1">
      <alignment horizontal="right" vertical="center" shrinkToFit="1"/>
    </xf>
    <xf numFmtId="188" fontId="29" fillId="0" borderId="182" xfId="17" applyNumberFormat="1" applyFont="1" applyBorder="1" applyAlignment="1">
      <alignment horizontal="right" vertical="center" shrinkToFit="1"/>
    </xf>
    <xf numFmtId="188" fontId="29" fillId="0" borderId="63" xfId="17" applyNumberFormat="1" applyFont="1" applyBorder="1" applyAlignment="1">
      <alignment horizontal="right" vertical="center" shrinkToFit="1"/>
    </xf>
    <xf numFmtId="0" fontId="30" fillId="0" borderId="0" xfId="17" applyFont="1">
      <alignment vertical="center"/>
    </xf>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18" xfId="18" applyFont="1" applyBorder="1" applyAlignment="1">
      <alignment vertical="center" wrapText="1"/>
    </xf>
    <xf numFmtId="0" fontId="30" fillId="0" borderId="14" xfId="18" applyFont="1" applyBorder="1" applyAlignment="1">
      <alignment vertical="center" wrapText="1"/>
    </xf>
    <xf numFmtId="0" fontId="30" fillId="0" borderId="6" xfId="18" applyFont="1" applyBorder="1" applyAlignment="1">
      <alignment vertical="center" wrapText="1"/>
    </xf>
    <xf numFmtId="0" fontId="30" fillId="0" borderId="50" xfId="18" applyFont="1" applyBorder="1">
      <alignment vertical="center"/>
    </xf>
    <xf numFmtId="0" fontId="30" fillId="0" borderId="52" xfId="18" applyFont="1" applyBorder="1">
      <alignment vertical="center"/>
    </xf>
    <xf numFmtId="181" fontId="30" fillId="0" borderId="183" xfId="18" applyNumberFormat="1" applyFont="1" applyBorder="1" applyAlignment="1">
      <alignment horizontal="right" vertical="center" shrinkToFi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0" fontId="30" fillId="0" borderId="27" xfId="18" applyFont="1" applyBorder="1" applyAlignment="1">
      <alignment vertical="center" wrapText="1"/>
    </xf>
    <xf numFmtId="0" fontId="30" fillId="0" borderId="5" xfId="18" applyFont="1" applyBorder="1" applyAlignment="1">
      <alignment vertical="center" wrapText="1"/>
    </xf>
    <xf numFmtId="0" fontId="30" fillId="0" borderId="10" xfId="18" applyFont="1" applyBorder="1">
      <alignment vertical="center"/>
    </xf>
    <xf numFmtId="0" fontId="30" fillId="0" borderId="9" xfId="18" applyFont="1" applyBorder="1">
      <alignment vertical="center"/>
    </xf>
    <xf numFmtId="0" fontId="30" fillId="0" borderId="53" xfId="18" applyFont="1" applyBorder="1">
      <alignment vertical="center"/>
    </xf>
    <xf numFmtId="181" fontId="30" fillId="0" borderId="186"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7" xfId="18" applyNumberFormat="1" applyFont="1" applyBorder="1" applyAlignment="1">
      <alignment horizontal="right" vertical="center" shrinkToFit="1"/>
    </xf>
    <xf numFmtId="0" fontId="30" fillId="0" borderId="29" xfId="18" applyFont="1" applyBorder="1" applyAlignment="1">
      <alignment vertical="center" wrapText="1"/>
    </xf>
    <xf numFmtId="0" fontId="30" fillId="0" borderId="8" xfId="18" applyFont="1" applyBorder="1" applyAlignment="1">
      <alignment vertical="center" wrapText="1"/>
    </xf>
    <xf numFmtId="0" fontId="30" fillId="0" borderId="1" xfId="18" applyFont="1" applyBorder="1">
      <alignment vertical="center"/>
    </xf>
    <xf numFmtId="0" fontId="30" fillId="0" borderId="34" xfId="18" applyFont="1" applyBorder="1" applyAlignment="1">
      <alignment vertical="center" wrapText="1"/>
    </xf>
    <xf numFmtId="0" fontId="30" fillId="0" borderId="11" xfId="18" applyFont="1" applyBorder="1" applyAlignment="1">
      <alignment vertical="center" wrapText="1"/>
    </xf>
    <xf numFmtId="0" fontId="30" fillId="0" borderId="62" xfId="18" applyFont="1" applyBorder="1">
      <alignment vertical="center"/>
    </xf>
    <xf numFmtId="0" fontId="30" fillId="0" borderId="56" xfId="18" applyFont="1" applyBorder="1">
      <alignment vertical="center"/>
    </xf>
    <xf numFmtId="0" fontId="30" fillId="0" borderId="54" xfId="18" applyFont="1" applyBorder="1">
      <alignment vertical="center"/>
    </xf>
    <xf numFmtId="0" fontId="30" fillId="0" borderId="55" xfId="18" applyFont="1" applyBorder="1">
      <alignment vertical="center"/>
    </xf>
    <xf numFmtId="0" fontId="30" fillId="0" borderId="57" xfId="18" applyFont="1" applyBorder="1">
      <alignment vertical="center"/>
    </xf>
    <xf numFmtId="181" fontId="30" fillId="0" borderId="112" xfId="18" applyNumberFormat="1" applyFont="1" applyBorder="1" applyAlignment="1">
      <alignment horizontal="right" vertical="center" shrinkToFit="1"/>
    </xf>
    <xf numFmtId="181" fontId="30" fillId="0" borderId="182" xfId="18" applyNumberFormat="1" applyFont="1" applyBorder="1" applyAlignment="1">
      <alignment horizontal="right" vertical="center" shrinkToFit="1"/>
    </xf>
    <xf numFmtId="181" fontId="30" fillId="0" borderId="63"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18" xfId="19" applyFont="1" applyBorder="1" applyAlignment="1">
      <alignment vertical="center" wrapText="1"/>
    </xf>
    <xf numFmtId="0" fontId="30" fillId="0" borderId="14" xfId="19" applyFont="1" applyBorder="1" applyAlignment="1">
      <alignment vertical="center" wrapText="1"/>
    </xf>
    <xf numFmtId="0" fontId="30" fillId="0" borderId="6" xfId="19" applyFont="1" applyBorder="1" applyAlignment="1">
      <alignment vertical="center" wrapText="1"/>
    </xf>
    <xf numFmtId="0" fontId="30" fillId="0" borderId="50" xfId="19" applyFont="1" applyBorder="1" applyAlignment="1">
      <alignment horizontal="left" vertical="center"/>
    </xf>
    <xf numFmtId="0" fontId="30" fillId="0" borderId="52" xfId="19" applyFont="1" applyBorder="1" applyAlignment="1">
      <alignment horizontal="left" vertical="center"/>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27" xfId="19" applyFont="1" applyBorder="1" applyAlignment="1">
      <alignment vertical="center" wrapText="1"/>
    </xf>
    <xf numFmtId="0" fontId="30" fillId="0" borderId="5" xfId="19" applyFont="1" applyBorder="1" applyAlignment="1">
      <alignment vertical="center" wrapText="1"/>
    </xf>
    <xf numFmtId="0" fontId="30" fillId="0" borderId="10" xfId="19" applyFont="1" applyBorder="1">
      <alignment vertical="center"/>
    </xf>
    <xf numFmtId="0" fontId="30" fillId="0" borderId="9" xfId="19" applyFont="1" applyBorder="1" applyAlignment="1">
      <alignment horizontal="left" vertical="center"/>
    </xf>
    <xf numFmtId="0" fontId="30" fillId="0" borderId="53" xfId="19" applyFont="1" applyBorder="1" applyAlignment="1">
      <alignment horizontal="lef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Border="1">
      <alignment vertical="center"/>
    </xf>
    <xf numFmtId="0" fontId="30" fillId="0" borderId="32" xfId="19" applyFont="1" applyBorder="1">
      <alignmen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3" xfId="19" applyFont="1" applyBorder="1" applyAlignment="1">
      <alignment horizontal="center" vertical="center" shrinkToFit="1"/>
    </xf>
    <xf numFmtId="0" fontId="30" fillId="0" borderId="29" xfId="19" applyFont="1" applyBorder="1" applyAlignment="1">
      <alignment vertical="center" wrapText="1"/>
    </xf>
    <xf numFmtId="0" fontId="30" fillId="0" borderId="8" xfId="19" applyFont="1" applyBorder="1" applyAlignment="1">
      <alignment vertical="center" wrapText="1"/>
    </xf>
    <xf numFmtId="0" fontId="30" fillId="0" borderId="38" xfId="19" applyFont="1" applyBorder="1" applyAlignment="1">
      <alignment vertical="center" wrapText="1"/>
    </xf>
    <xf numFmtId="0" fontId="30" fillId="0" borderId="3" xfId="19" applyFont="1" applyBorder="1" applyAlignment="1">
      <alignment vertical="center" wrapText="1"/>
    </xf>
    <xf numFmtId="0" fontId="30" fillId="0" borderId="10" xfId="19" applyFont="1" applyBorder="1" applyAlignment="1">
      <alignment vertical="center" wrapText="1"/>
    </xf>
    <xf numFmtId="0" fontId="30" fillId="0" borderId="62" xfId="19" applyFont="1" applyBorder="1">
      <alignment vertical="center"/>
    </xf>
    <xf numFmtId="0" fontId="30" fillId="0" borderId="56" xfId="19" applyFont="1" applyBorder="1">
      <alignment vertical="center"/>
    </xf>
    <xf numFmtId="0" fontId="30" fillId="0" borderId="54" xfId="19" applyFont="1" applyBorder="1">
      <alignment vertical="center"/>
    </xf>
    <xf numFmtId="0" fontId="30" fillId="0" borderId="55" xfId="19" applyFont="1" applyBorder="1" applyAlignment="1">
      <alignment horizontal="left" vertical="center"/>
    </xf>
    <xf numFmtId="0" fontId="30" fillId="0" borderId="57" xfId="19" applyFont="1" applyBorder="1" applyAlignment="1">
      <alignment horizontal="lef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Border="1" applyAlignment="1">
      <alignment horizontal="center" vertical="center" wrapText="1"/>
    </xf>
    <xf numFmtId="0" fontId="36" fillId="0" borderId="19" xfId="16" applyFont="1" applyBorder="1" applyAlignment="1">
      <alignment horizontal="left" vertical="center" wrapText="1"/>
    </xf>
    <xf numFmtId="0" fontId="36" fillId="0" borderId="20" xfId="16" applyFont="1" applyBorder="1" applyAlignment="1">
      <alignment horizontal="left" vertical="center" wrapText="1"/>
    </xf>
    <xf numFmtId="181" fontId="36" fillId="0" borderId="15" xfId="20" applyNumberFormat="1" applyFont="1" applyBorder="1" applyAlignment="1">
      <alignment horizontal="right" vertical="center" shrinkToFit="1"/>
    </xf>
    <xf numFmtId="181" fontId="36" fillId="0" borderId="17" xfId="20" applyNumberFormat="1" applyFont="1" applyBorder="1" applyAlignment="1">
      <alignment horizontal="right" vertical="center" shrinkToFit="1"/>
    </xf>
    <xf numFmtId="0" fontId="36" fillId="0" borderId="38" xfId="16" applyFont="1" applyBorder="1" applyAlignment="1">
      <alignment horizontal="center" vertical="center" wrapText="1"/>
    </xf>
    <xf numFmtId="0" fontId="36" fillId="0" borderId="2" xfId="16" applyFont="1" applyBorder="1" applyAlignment="1">
      <alignment horizontal="left" vertical="center"/>
    </xf>
    <xf numFmtId="0" fontId="36" fillId="0" borderId="39" xfId="16" applyFont="1" applyBorder="1" applyAlignment="1">
      <alignment horizontal="left" vertical="center"/>
    </xf>
    <xf numFmtId="181" fontId="36" fillId="0" borderId="36" xfId="20" applyNumberFormat="1" applyFont="1" applyBorder="1" applyAlignment="1">
      <alignment horizontal="right" vertical="center" shrinkToFit="1"/>
    </xf>
    <xf numFmtId="181" fontId="36" fillId="0" borderId="37" xfId="20" applyNumberFormat="1" applyFont="1" applyBorder="1" applyAlignment="1">
      <alignment horizontal="right" vertical="center" shrinkToFit="1"/>
    </xf>
    <xf numFmtId="0" fontId="36" fillId="0" borderId="9" xfId="16" applyFont="1" applyBorder="1" applyAlignment="1">
      <alignment horizontal="left" vertical="center"/>
    </xf>
    <xf numFmtId="0" fontId="36" fillId="0" borderId="53" xfId="16" applyFont="1" applyBorder="1" applyAlignment="1">
      <alignment horizontal="left" vertical="center"/>
    </xf>
    <xf numFmtId="181" fontId="36" fillId="0" borderId="12" xfId="20" applyNumberFormat="1" applyFont="1" applyBorder="1" applyAlignment="1">
      <alignment horizontal="right" vertical="center" shrinkToFit="1"/>
    </xf>
    <xf numFmtId="181" fontId="36" fillId="0" borderId="187" xfId="20" applyNumberFormat="1" applyFont="1" applyBorder="1" applyAlignment="1">
      <alignment horizontal="right" vertical="center" shrinkToFit="1"/>
    </xf>
    <xf numFmtId="0" fontId="36" fillId="0" borderId="24" xfId="16" applyFont="1" applyBorder="1" applyAlignment="1">
      <alignment horizontal="center" vertical="center"/>
    </xf>
    <xf numFmtId="0" fontId="36" fillId="0" borderId="10" xfId="16" applyFont="1" applyBorder="1" applyAlignment="1" applyProtection="1">
      <alignment horizontal="left" vertical="center" wrapText="1"/>
      <protection locked="0"/>
    </xf>
    <xf numFmtId="0" fontId="36" fillId="0" borderId="9" xfId="16" applyFont="1" applyBorder="1" applyAlignment="1" applyProtection="1">
      <alignment horizontal="left" vertical="center" wrapText="1"/>
      <protection locked="0"/>
    </xf>
    <xf numFmtId="0" fontId="36" fillId="0" borderId="53" xfId="16" applyFont="1" applyBorder="1" applyAlignment="1" applyProtection="1">
      <alignment horizontal="left" vertical="center" wrapText="1"/>
      <protection locked="0"/>
    </xf>
    <xf numFmtId="181" fontId="36" fillId="0" borderId="12" xfId="20" applyNumberFormat="1" applyFont="1" applyBorder="1" applyAlignment="1" applyProtection="1">
      <alignment horizontal="right" vertical="center" shrinkToFit="1"/>
      <protection locked="0"/>
    </xf>
    <xf numFmtId="181" fontId="36" fillId="0" borderId="187" xfId="20" applyNumberFormat="1" applyFont="1" applyBorder="1" applyAlignment="1" applyProtection="1">
      <alignment horizontal="right" vertical="center" shrinkToFit="1"/>
      <protection locked="0"/>
    </xf>
    <xf numFmtId="0" fontId="36" fillId="0" borderId="40" xfId="16" applyFont="1" applyBorder="1" applyAlignment="1">
      <alignment horizontal="center" vertical="center"/>
    </xf>
    <xf numFmtId="0" fontId="36" fillId="0" borderId="54" xfId="16" applyFont="1" applyBorder="1" applyAlignment="1" applyProtection="1">
      <alignment horizontal="left" vertical="center" wrapText="1"/>
      <protection locked="0"/>
    </xf>
    <xf numFmtId="0" fontId="36" fillId="0" borderId="55" xfId="16" applyFont="1" applyBorder="1" applyAlignment="1" applyProtection="1">
      <alignment horizontal="left" vertical="center" wrapText="1"/>
      <protection locked="0"/>
    </xf>
    <xf numFmtId="0" fontId="36" fillId="0" borderId="57" xfId="16" applyFont="1" applyBorder="1" applyAlignment="1" applyProtection="1">
      <alignment horizontal="left" vertical="center" wrapText="1"/>
      <protection locked="0"/>
    </xf>
    <xf numFmtId="181" fontId="36" fillId="0" borderId="182" xfId="20" applyNumberFormat="1" applyFont="1" applyBorder="1" applyAlignment="1" applyProtection="1">
      <alignment horizontal="right" vertical="center" shrinkToFit="1"/>
      <protection locked="0"/>
    </xf>
    <xf numFmtId="181" fontId="36" fillId="0" borderId="63" xfId="20" applyNumberFormat="1" applyFont="1" applyBorder="1" applyAlignment="1" applyProtection="1">
      <alignment horizontal="right" vertical="center" shrinkToFit="1"/>
      <protection locked="0"/>
    </xf>
    <xf numFmtId="0" fontId="36" fillId="0" borderId="21" xfId="16" applyFont="1" applyBorder="1" applyAlignment="1">
      <alignment horizontal="center" vertical="center"/>
    </xf>
    <xf numFmtId="0" fontId="36" fillId="0" borderId="22" xfId="16" applyFont="1" applyBorder="1" applyAlignment="1">
      <alignment horizontal="left" vertical="center"/>
    </xf>
    <xf numFmtId="0" fontId="36" fillId="0" borderId="23" xfId="16" applyFont="1" applyBorder="1" applyAlignment="1">
      <alignment horizontal="left" vertical="center"/>
    </xf>
    <xf numFmtId="181" fontId="36" fillId="0" borderId="59" xfId="20" applyNumberFormat="1" applyFont="1" applyBorder="1" applyAlignment="1">
      <alignment horizontal="right" vertical="center" shrinkToFit="1"/>
    </xf>
    <xf numFmtId="181" fontId="36" fillId="0" borderId="61" xfId="20" applyNumberFormat="1" applyFont="1" applyBorder="1" applyAlignment="1">
      <alignment horizontal="right" vertical="center" shrinkToFit="1"/>
    </xf>
  </cellXfs>
  <cellStyles count="21">
    <cellStyle name="標準" xfId="0" builtinId="0"/>
    <cellStyle name="標準 2" xfId="1" xr:uid="{00000000-0005-0000-0000-000001000000}"/>
    <cellStyle name="標準 2 2" xfId="8" xr:uid="{E395B627-793A-4E7B-B4A1-8EFF54B5675F}"/>
    <cellStyle name="標準 2 3" xfId="10" xr:uid="{A6AEAC17-D457-4BD1-8D44-C0B2EFC2CD1E}"/>
    <cellStyle name="標準 3" xfId="11" xr:uid="{595B279D-89EF-4C51-ACC4-F87EDB59D8B8}"/>
    <cellStyle name="標準 4" xfId="20" xr:uid="{5EA17F91-A7EE-490C-8F8C-2AB3FC8F52CF}"/>
    <cellStyle name="標準 4_APAHO401600" xfId="16" xr:uid="{32EC621A-90EF-4FEE-AB7D-476231B57735}"/>
    <cellStyle name="標準 4_APAHO4019001" xfId="19" xr:uid="{CB97C9B1-2239-4903-BBDD-EB08DC396767}"/>
    <cellStyle name="標準 4_ZJ08_022012_青森市_2010" xfId="18" xr:uid="{2450136E-988F-4794-8DBE-9395F936BBB5}"/>
    <cellStyle name="標準 6" xfId="7" xr:uid="{BC9806A2-ED7C-4BF8-BE4B-E9F240E7F267}"/>
    <cellStyle name="標準 6_APAHO401000" xfId="9" xr:uid="{D70CE422-DFB0-4D95-8FED-6D6A7AC2C096}"/>
    <cellStyle name="標準 6_APAHO401200_O-JJ1016-001-3_財政状況資料集(決算状況カード(各会計・関係団体))(Rev2)2" xfId="15" xr:uid="{B200B989-FDBF-466A-89B0-F7365E50FE5A}"/>
    <cellStyle name="標準 6_APAHO402200_O-JJ1016-001-3_財政状況資料集(決算状況カード(各会計・関係団体))(Rev2)2" xfId="12" xr:uid="{6EC7E9AC-4112-49BE-9F73-7FB8F220A627}"/>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7E478321-1C8A-4CB0-A543-6F5AF76A1A41}"/>
    <cellStyle name="標準_O-JJ0722-001-3_決算状況カード(各会計・関係団体)_O-JJ1016-001-3_財政状況資料集(決算状況カード(各会計・関係団体))(Rev2)2" xfId="14" xr:uid="{23A4DAC1-5923-4126-A549-521C5731DBA9}"/>
    <cellStyle name="標準_O-JJ0722-001-8_連結実質赤字比率に係る赤字・黒字の構成分析" xfId="17" xr:uid="{E8F4CE1E-3095-4C47-A98C-C55364EDFC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R02</c:v>
                </c:pt>
                <c:pt idx="1">
                  <c:v> R03</c:v>
                </c:pt>
                <c:pt idx="2">
                  <c:v> R04</c:v>
                </c:pt>
                <c:pt idx="3">
                  <c:v> R05</c:v>
                </c:pt>
                <c:pt idx="4">
                  <c:v> R06</c:v>
                </c:pt>
              </c:strCache>
            </c:strRef>
          </c:cat>
          <c:val>
            <c:numRef>
              <c:f>([1]データシート!$F$3,[1]データシート!$F$5,[1]データシート!$F$7,[1]データシート!$F$9,[1]データシート!$F$11)</c:f>
              <c:numCache>
                <c:formatCode>General</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0BE4-4BB1-BF1E-288161DA3AEF}"/>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R02</c:v>
                </c:pt>
                <c:pt idx="1">
                  <c:v> R03</c:v>
                </c:pt>
                <c:pt idx="2">
                  <c:v> R04</c:v>
                </c:pt>
                <c:pt idx="3">
                  <c:v> R05</c:v>
                </c:pt>
                <c:pt idx="4">
                  <c:v> R06</c:v>
                </c:pt>
              </c:strCache>
            </c:strRef>
          </c:cat>
          <c:val>
            <c:numRef>
              <c:f>([1]データシート!$D$3,[1]データシート!$D$5,[1]データシート!$D$7,[1]データシート!$D$9,[1]データシート!$D$11)</c:f>
              <c:numCache>
                <c:formatCode>General</c:formatCode>
                <c:ptCount val="5"/>
                <c:pt idx="0">
                  <c:v>328018</c:v>
                </c:pt>
                <c:pt idx="1">
                  <c:v>474547</c:v>
                </c:pt>
                <c:pt idx="2">
                  <c:v>367612</c:v>
                </c:pt>
                <c:pt idx="3">
                  <c:v>315058</c:v>
                </c:pt>
                <c:pt idx="4">
                  <c:v>451269</c:v>
                </c:pt>
              </c:numCache>
            </c:numRef>
          </c:val>
          <c:smooth val="0"/>
          <c:extLst>
            <c:ext xmlns:c16="http://schemas.microsoft.com/office/drawing/2014/chart" uri="{C3380CC4-5D6E-409C-BE32-E72D297353CC}">
              <c16:uniqueId val="{00000001-0BE4-4BB1-BF1E-288161DA3AE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[1]データシート!$B$19:$F$19</c:f>
              <c:numCache>
                <c:formatCode>General</c:formatCode>
                <c:ptCount val="5"/>
                <c:pt idx="0">
                  <c:v>6.46</c:v>
                </c:pt>
                <c:pt idx="1">
                  <c:v>4.53</c:v>
                </c:pt>
                <c:pt idx="2">
                  <c:v>26.84</c:v>
                </c:pt>
                <c:pt idx="3">
                  <c:v>32.729999999999997</c:v>
                </c:pt>
                <c:pt idx="4">
                  <c:v>8.27</c:v>
                </c:pt>
              </c:numCache>
            </c:numRef>
          </c:val>
          <c:extLst>
            <c:ext xmlns:c16="http://schemas.microsoft.com/office/drawing/2014/chart" uri="{C3380CC4-5D6E-409C-BE32-E72D297353CC}">
              <c16:uniqueId val="{00000000-53AA-4021-A573-D6795420B26A}"/>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R02</c:v>
                </c:pt>
                <c:pt idx="1">
                  <c:v>R03</c:v>
                </c:pt>
                <c:pt idx="2">
                  <c:v>R04</c:v>
                </c:pt>
                <c:pt idx="3">
                  <c:v>R05</c:v>
                </c:pt>
                <c:pt idx="4">
                  <c:v>R06</c:v>
                </c:pt>
              </c:strCache>
            </c:strRef>
          </c:cat>
          <c:val>
            <c:numRef>
              <c:f>[1]データシート!$B$20:$F$20</c:f>
              <c:numCache>
                <c:formatCode>General</c:formatCode>
                <c:ptCount val="5"/>
                <c:pt idx="0">
                  <c:v>79.739999999999995</c:v>
                </c:pt>
                <c:pt idx="1">
                  <c:v>72.84</c:v>
                </c:pt>
                <c:pt idx="2">
                  <c:v>73.98</c:v>
                </c:pt>
                <c:pt idx="3">
                  <c:v>74.3</c:v>
                </c:pt>
                <c:pt idx="4">
                  <c:v>89.37</c:v>
                </c:pt>
              </c:numCache>
            </c:numRef>
          </c:val>
          <c:extLst>
            <c:ext xmlns:c16="http://schemas.microsoft.com/office/drawing/2014/chart" uri="{C3380CC4-5D6E-409C-BE32-E72D297353CC}">
              <c16:uniqueId val="{00000001-53AA-4021-A573-D6795420B26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R02</c:v>
                </c:pt>
                <c:pt idx="1">
                  <c:v>R03</c:v>
                </c:pt>
                <c:pt idx="2">
                  <c:v>R04</c:v>
                </c:pt>
                <c:pt idx="3">
                  <c:v>R05</c:v>
                </c:pt>
                <c:pt idx="4">
                  <c:v>R06</c:v>
                </c:pt>
              </c:strCache>
            </c:strRef>
          </c:cat>
          <c:val>
            <c:numRef>
              <c:f>[1]データシート!$B$21:$F$21</c:f>
              <c:numCache>
                <c:formatCode>General</c:formatCode>
                <c:ptCount val="5"/>
                <c:pt idx="0">
                  <c:v>-76.17</c:v>
                </c:pt>
                <c:pt idx="1">
                  <c:v>1.65</c:v>
                </c:pt>
                <c:pt idx="2">
                  <c:v>22.25</c:v>
                </c:pt>
                <c:pt idx="3">
                  <c:v>5.93</c:v>
                </c:pt>
                <c:pt idx="4">
                  <c:v>-7.64</c:v>
                </c:pt>
              </c:numCache>
            </c:numRef>
          </c:val>
          <c:smooth val="0"/>
          <c:extLst>
            <c:ext xmlns:c16="http://schemas.microsoft.com/office/drawing/2014/chart" uri="{C3380CC4-5D6E-409C-BE32-E72D297353CC}">
              <c16:uniqueId val="{00000002-53AA-4021-A573-D6795420B26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[1]データシート!$B$27:$K$27</c:f>
              <c:numCache>
                <c:formatCode>General</c:formatCode>
                <c:ptCount val="10"/>
                <c:pt idx="0">
                  <c:v>#N/A</c:v>
                </c:pt>
                <c:pt idx="1">
                  <c:v>0.51</c:v>
                </c:pt>
                <c:pt idx="2">
                  <c:v>#N/A</c:v>
                </c:pt>
                <c:pt idx="3">
                  <c:v>0.23</c:v>
                </c:pt>
                <c:pt idx="4">
                  <c:v>#N/A</c:v>
                </c:pt>
                <c:pt idx="5">
                  <c:v>1.3</c:v>
                </c:pt>
                <c:pt idx="6">
                  <c:v>#N/A</c:v>
                </c:pt>
                <c:pt idx="7">
                  <c:v>2.2999999999999998</c:v>
                </c:pt>
                <c:pt idx="8">
                  <c:v>#N/A</c:v>
                </c:pt>
                <c:pt idx="9">
                  <c:v>0.17</c:v>
                </c:pt>
              </c:numCache>
            </c:numRef>
          </c:val>
          <c:extLst>
            <c:ext xmlns:c16="http://schemas.microsoft.com/office/drawing/2014/chart" uri="{C3380CC4-5D6E-409C-BE32-E72D297353CC}">
              <c16:uniqueId val="{00000000-A6A0-4F80-921C-958FFC5C5475}"/>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6A0-4F80-921C-958FFC5C5475}"/>
            </c:ext>
          </c:extLst>
        </c:ser>
        <c:ser>
          <c:idx val="2"/>
          <c:order val="2"/>
          <c:tx>
            <c:strRef>
              <c:f>[1]データシート!$A$29</c:f>
              <c:strCache>
                <c:ptCount val="1"/>
                <c:pt idx="0">
                  <c:v>温泉開発特別会計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[1]データシート!$B$29:$K$29</c:f>
              <c:numCache>
                <c:formatCode>General</c:formatCode>
                <c:ptCount val="10"/>
                <c:pt idx="0">
                  <c:v>#N/A</c:v>
                </c:pt>
                <c:pt idx="1">
                  <c:v>7.0000000000000007E-2</c:v>
                </c:pt>
                <c:pt idx="2">
                  <c:v>#N/A</c:v>
                </c:pt>
                <c:pt idx="3">
                  <c:v>0.2</c:v>
                </c:pt>
                <c:pt idx="4">
                  <c:v>#N/A</c:v>
                </c:pt>
                <c:pt idx="5">
                  <c:v>0.1</c:v>
                </c:pt>
                <c:pt idx="6">
                  <c:v>#N/A</c:v>
                </c:pt>
                <c:pt idx="7">
                  <c:v>0</c:v>
                </c:pt>
                <c:pt idx="8">
                  <c:v>#N/A</c:v>
                </c:pt>
                <c:pt idx="9">
                  <c:v>0.18</c:v>
                </c:pt>
              </c:numCache>
            </c:numRef>
          </c:val>
          <c:extLst>
            <c:ext xmlns:c16="http://schemas.microsoft.com/office/drawing/2014/chart" uri="{C3380CC4-5D6E-409C-BE32-E72D297353CC}">
              <c16:uniqueId val="{00000002-A6A0-4F80-921C-958FFC5C5475}"/>
            </c:ext>
          </c:extLst>
        </c:ser>
        <c:ser>
          <c:idx val="3"/>
          <c:order val="3"/>
          <c:tx>
            <c:strRef>
              <c:f>[1]データシート!$A$30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[1]データシート!$B$30:$K$30</c:f>
              <c:numCache>
                <c:formatCode>General</c:formatCode>
                <c:ptCount val="10"/>
                <c:pt idx="0">
                  <c:v>#N/A</c:v>
                </c:pt>
                <c:pt idx="1">
                  <c:v>0.19</c:v>
                </c:pt>
                <c:pt idx="2">
                  <c:v>#N/A</c:v>
                </c:pt>
                <c:pt idx="3">
                  <c:v>0.18</c:v>
                </c:pt>
                <c:pt idx="4">
                  <c:v>#N/A</c:v>
                </c:pt>
                <c:pt idx="5">
                  <c:v>0.31</c:v>
                </c:pt>
                <c:pt idx="6">
                  <c:v>#N/A</c:v>
                </c:pt>
                <c:pt idx="7">
                  <c:v>0.27</c:v>
                </c:pt>
                <c:pt idx="8">
                  <c:v>#N/A</c:v>
                </c:pt>
                <c:pt idx="9">
                  <c:v>0.25</c:v>
                </c:pt>
              </c:numCache>
            </c:numRef>
          </c:val>
          <c:extLst>
            <c:ext xmlns:c16="http://schemas.microsoft.com/office/drawing/2014/chart" uri="{C3380CC4-5D6E-409C-BE32-E72D297353CC}">
              <c16:uniqueId val="{00000003-A6A0-4F80-921C-958FFC5C5475}"/>
            </c:ext>
          </c:extLst>
        </c:ser>
        <c:ser>
          <c:idx val="4"/>
          <c:order val="4"/>
          <c:tx>
            <c:strRef>
              <c:f>[1]データシート!$A$31</c:f>
              <c:strCache>
                <c:ptCount val="1"/>
                <c:pt idx="0">
                  <c:v>国民健康保険特別会計直営診療施設勘定の部</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[1]データシート!$B$31:$K$31</c:f>
              <c:numCache>
                <c:formatCode>General</c:formatCode>
                <c:ptCount val="10"/>
                <c:pt idx="0">
                  <c:v>#N/A</c:v>
                </c:pt>
                <c:pt idx="1">
                  <c:v>0.57999999999999996</c:v>
                </c:pt>
                <c:pt idx="2">
                  <c:v>#N/A</c:v>
                </c:pt>
                <c:pt idx="3">
                  <c:v>0.59</c:v>
                </c:pt>
                <c:pt idx="4">
                  <c:v>#N/A</c:v>
                </c:pt>
                <c:pt idx="5">
                  <c:v>0.44</c:v>
                </c:pt>
                <c:pt idx="6">
                  <c:v>#N/A</c:v>
                </c:pt>
                <c:pt idx="7">
                  <c:v>0.5</c:v>
                </c:pt>
                <c:pt idx="8">
                  <c:v>#N/A</c:v>
                </c:pt>
                <c:pt idx="9">
                  <c:v>0.53</c:v>
                </c:pt>
              </c:numCache>
            </c:numRef>
          </c:val>
          <c:extLst>
            <c:ext xmlns:c16="http://schemas.microsoft.com/office/drawing/2014/chart" uri="{C3380CC4-5D6E-409C-BE32-E72D297353CC}">
              <c16:uniqueId val="{00000004-A6A0-4F80-921C-958FFC5C5475}"/>
            </c:ext>
          </c:extLst>
        </c:ser>
        <c:ser>
          <c:idx val="5"/>
          <c:order val="5"/>
          <c:tx>
            <c:strRef>
              <c:f>[1]データシート!$A$32</c:f>
              <c:strCache>
                <c:ptCount val="1"/>
                <c:pt idx="0">
                  <c:v>簡易水道事業会計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[1]データシート!$B$32:$K$32</c:f>
              <c:numCache>
                <c:formatCode>General</c:formatCode>
                <c:ptCount val="10"/>
                <c:pt idx="0">
                  <c:v>0</c:v>
                </c:pt>
                <c:pt idx="1">
                  <c:v>0</c:v>
                </c:pt>
                <c:pt idx="2">
                  <c:v>0</c:v>
                </c:pt>
                <c:pt idx="3">
                  <c:v>0</c:v>
                </c:pt>
                <c:pt idx="4">
                  <c:v>0</c:v>
                </c:pt>
                <c:pt idx="5">
                  <c:v>0</c:v>
                </c:pt>
                <c:pt idx="6">
                  <c:v>0</c:v>
                </c:pt>
                <c:pt idx="7">
                  <c:v>0</c:v>
                </c:pt>
                <c:pt idx="8">
                  <c:v>#N/A</c:v>
                </c:pt>
                <c:pt idx="9">
                  <c:v>0.88</c:v>
                </c:pt>
              </c:numCache>
            </c:numRef>
          </c:val>
          <c:extLst>
            <c:ext xmlns:c16="http://schemas.microsoft.com/office/drawing/2014/chart" uri="{C3380CC4-5D6E-409C-BE32-E72D297353CC}">
              <c16:uniqueId val="{00000005-A6A0-4F80-921C-958FFC5C5475}"/>
            </c:ext>
          </c:extLst>
        </c:ser>
        <c:ser>
          <c:idx val="6"/>
          <c:order val="6"/>
          <c:tx>
            <c:strRef>
              <c:f>[1]データシート!$A$33</c:f>
              <c:strCache>
                <c:ptCount val="1"/>
                <c:pt idx="0">
                  <c:v>介護保険特別会計保険事業勘定の部</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[1]データシート!$B$33:$K$33</c:f>
              <c:numCache>
                <c:formatCode>General</c:formatCode>
                <c:ptCount val="10"/>
                <c:pt idx="0">
                  <c:v>#N/A</c:v>
                </c:pt>
                <c:pt idx="1">
                  <c:v>2.96</c:v>
                </c:pt>
                <c:pt idx="2">
                  <c:v>#N/A</c:v>
                </c:pt>
                <c:pt idx="3">
                  <c:v>2.11</c:v>
                </c:pt>
                <c:pt idx="4">
                  <c:v>#N/A</c:v>
                </c:pt>
                <c:pt idx="5">
                  <c:v>2.41</c:v>
                </c:pt>
                <c:pt idx="6">
                  <c:v>#N/A</c:v>
                </c:pt>
                <c:pt idx="7">
                  <c:v>1.98</c:v>
                </c:pt>
                <c:pt idx="8">
                  <c:v>#N/A</c:v>
                </c:pt>
                <c:pt idx="9">
                  <c:v>1.23</c:v>
                </c:pt>
              </c:numCache>
            </c:numRef>
          </c:val>
          <c:extLst>
            <c:ext xmlns:c16="http://schemas.microsoft.com/office/drawing/2014/chart" uri="{C3380CC4-5D6E-409C-BE32-E72D297353CC}">
              <c16:uniqueId val="{00000006-A6A0-4F80-921C-958FFC5C5475}"/>
            </c:ext>
          </c:extLst>
        </c:ser>
        <c:ser>
          <c:idx val="7"/>
          <c:order val="7"/>
          <c:tx>
            <c:strRef>
              <c:f>[1]データシート!$A$34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[1]データシート!$B$34:$K$34</c:f>
              <c:numCache>
                <c:formatCode>General</c:formatCode>
                <c:ptCount val="10"/>
                <c:pt idx="0">
                  <c:v>0</c:v>
                </c:pt>
                <c:pt idx="1">
                  <c:v>0</c:v>
                </c:pt>
                <c:pt idx="2">
                  <c:v>0</c:v>
                </c:pt>
                <c:pt idx="3">
                  <c:v>0</c:v>
                </c:pt>
                <c:pt idx="4">
                  <c:v>0</c:v>
                </c:pt>
                <c:pt idx="5">
                  <c:v>0</c:v>
                </c:pt>
                <c:pt idx="6">
                  <c:v>0</c:v>
                </c:pt>
                <c:pt idx="7">
                  <c:v>0</c:v>
                </c:pt>
                <c:pt idx="8">
                  <c:v>#N/A</c:v>
                </c:pt>
                <c:pt idx="9">
                  <c:v>1.77</c:v>
                </c:pt>
              </c:numCache>
            </c:numRef>
          </c:val>
          <c:extLst>
            <c:ext xmlns:c16="http://schemas.microsoft.com/office/drawing/2014/chart" uri="{C3380CC4-5D6E-409C-BE32-E72D297353CC}">
              <c16:uniqueId val="{00000007-A6A0-4F80-921C-958FFC5C5475}"/>
            </c:ext>
          </c:extLst>
        </c:ser>
        <c:ser>
          <c:idx val="8"/>
          <c:order val="8"/>
          <c:tx>
            <c:strRef>
              <c:f>[1]データシート!$A$35</c:f>
              <c:strCache>
                <c:ptCount val="1"/>
                <c:pt idx="0">
                  <c:v>国民健康保険特別会計事業勘定の部</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[1]データシート!$B$35:$K$35</c:f>
              <c:numCache>
                <c:formatCode>General</c:formatCode>
                <c:ptCount val="10"/>
                <c:pt idx="0">
                  <c:v>#N/A</c:v>
                </c:pt>
                <c:pt idx="1">
                  <c:v>3.19</c:v>
                </c:pt>
                <c:pt idx="2">
                  <c:v>#N/A</c:v>
                </c:pt>
                <c:pt idx="3">
                  <c:v>1.9</c:v>
                </c:pt>
                <c:pt idx="4">
                  <c:v>#N/A</c:v>
                </c:pt>
                <c:pt idx="5">
                  <c:v>2.4900000000000002</c:v>
                </c:pt>
                <c:pt idx="6">
                  <c:v>#N/A</c:v>
                </c:pt>
                <c:pt idx="7">
                  <c:v>1.9</c:v>
                </c:pt>
                <c:pt idx="8">
                  <c:v>#N/A</c:v>
                </c:pt>
                <c:pt idx="9">
                  <c:v>2.85</c:v>
                </c:pt>
              </c:numCache>
            </c:numRef>
          </c:val>
          <c:extLst>
            <c:ext xmlns:c16="http://schemas.microsoft.com/office/drawing/2014/chart" uri="{C3380CC4-5D6E-409C-BE32-E72D297353CC}">
              <c16:uniqueId val="{00000008-A6A0-4F80-921C-958FFC5C5475}"/>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[1]データシート!$B$36:$K$36</c:f>
              <c:numCache>
                <c:formatCode>General</c:formatCode>
                <c:ptCount val="10"/>
                <c:pt idx="0">
                  <c:v>#N/A</c:v>
                </c:pt>
                <c:pt idx="1">
                  <c:v>6.45</c:v>
                </c:pt>
                <c:pt idx="2">
                  <c:v>#N/A</c:v>
                </c:pt>
                <c:pt idx="3">
                  <c:v>4.5199999999999996</c:v>
                </c:pt>
                <c:pt idx="4">
                  <c:v>#N/A</c:v>
                </c:pt>
                <c:pt idx="5">
                  <c:v>26.84</c:v>
                </c:pt>
                <c:pt idx="6">
                  <c:v>#N/A</c:v>
                </c:pt>
                <c:pt idx="7">
                  <c:v>32.729999999999997</c:v>
                </c:pt>
                <c:pt idx="8">
                  <c:v>#N/A</c:v>
                </c:pt>
                <c:pt idx="9">
                  <c:v>8.27</c:v>
                </c:pt>
              </c:numCache>
            </c:numRef>
          </c:val>
          <c:extLst>
            <c:ext xmlns:c16="http://schemas.microsoft.com/office/drawing/2014/chart" uri="{C3380CC4-5D6E-409C-BE32-E72D297353CC}">
              <c16:uniqueId val="{00000009-A6A0-4F80-921C-958FFC5C547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[1]データシート!$B$42:$P$42</c:f>
              <c:numCache>
                <c:formatCode>General</c:formatCode>
                <c:ptCount val="15"/>
                <c:pt idx="2">
                  <c:v>388</c:v>
                </c:pt>
                <c:pt idx="5">
                  <c:v>405</c:v>
                </c:pt>
                <c:pt idx="8">
                  <c:v>378</c:v>
                </c:pt>
                <c:pt idx="11">
                  <c:v>374</c:v>
                </c:pt>
                <c:pt idx="14">
                  <c:v>360</c:v>
                </c:pt>
              </c:numCache>
            </c:numRef>
          </c:val>
          <c:extLst>
            <c:ext xmlns:c16="http://schemas.microsoft.com/office/drawing/2014/chart" uri="{C3380CC4-5D6E-409C-BE32-E72D297353CC}">
              <c16:uniqueId val="{00000000-70A8-4D20-B53A-17A3A3457ACC}"/>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0A8-4D20-B53A-17A3A3457ACC}"/>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[1]データシート!$B$44:$P$44</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2-70A8-4D20-B53A-17A3A3457ACC}"/>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0A8-4D20-B53A-17A3A3457ACC}"/>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[1]データシート!$B$46:$P$46</c:f>
              <c:numCache>
                <c:formatCode>General</c:formatCode>
                <c:ptCount val="15"/>
                <c:pt idx="0">
                  <c:v>55</c:v>
                </c:pt>
                <c:pt idx="3">
                  <c:v>46</c:v>
                </c:pt>
                <c:pt idx="6">
                  <c:v>51</c:v>
                </c:pt>
                <c:pt idx="9">
                  <c:v>51</c:v>
                </c:pt>
                <c:pt idx="12">
                  <c:v>59</c:v>
                </c:pt>
              </c:numCache>
            </c:numRef>
          </c:val>
          <c:extLst>
            <c:ext xmlns:c16="http://schemas.microsoft.com/office/drawing/2014/chart" uri="{C3380CC4-5D6E-409C-BE32-E72D297353CC}">
              <c16:uniqueId val="{00000004-70A8-4D20-B53A-17A3A3457ACC}"/>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A8-4D20-B53A-17A3A3457ACC}"/>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A8-4D20-B53A-17A3A3457ACC}"/>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[1]データシート!$B$49:$P$49</c:f>
              <c:numCache>
                <c:formatCode>General</c:formatCode>
                <c:ptCount val="15"/>
                <c:pt idx="0">
                  <c:v>372</c:v>
                </c:pt>
                <c:pt idx="3">
                  <c:v>383</c:v>
                </c:pt>
                <c:pt idx="6">
                  <c:v>381</c:v>
                </c:pt>
                <c:pt idx="9">
                  <c:v>397</c:v>
                </c:pt>
                <c:pt idx="12">
                  <c:v>408</c:v>
                </c:pt>
              </c:numCache>
            </c:numRef>
          </c:val>
          <c:extLst>
            <c:ext xmlns:c16="http://schemas.microsoft.com/office/drawing/2014/chart" uri="{C3380CC4-5D6E-409C-BE32-E72D297353CC}">
              <c16:uniqueId val="{00000007-70A8-4D20-B53A-17A3A3457AC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[1]データシート!$B$50:$P$50</c:f>
              <c:numCache>
                <c:formatCode>General</c:formatCode>
                <c:ptCount val="15"/>
                <c:pt idx="0">
                  <c:v>#N/A</c:v>
                </c:pt>
                <c:pt idx="1">
                  <c:v>40</c:v>
                </c:pt>
                <c:pt idx="2">
                  <c:v>#N/A</c:v>
                </c:pt>
                <c:pt idx="3">
                  <c:v>#N/A</c:v>
                </c:pt>
                <c:pt idx="4">
                  <c:v>24</c:v>
                </c:pt>
                <c:pt idx="5">
                  <c:v>#N/A</c:v>
                </c:pt>
                <c:pt idx="6">
                  <c:v>#N/A</c:v>
                </c:pt>
                <c:pt idx="7">
                  <c:v>54</c:v>
                </c:pt>
                <c:pt idx="8">
                  <c:v>#N/A</c:v>
                </c:pt>
                <c:pt idx="9">
                  <c:v>#N/A</c:v>
                </c:pt>
                <c:pt idx="10">
                  <c:v>74</c:v>
                </c:pt>
                <c:pt idx="11">
                  <c:v>#N/A</c:v>
                </c:pt>
                <c:pt idx="12">
                  <c:v>#N/A</c:v>
                </c:pt>
                <c:pt idx="13">
                  <c:v>107</c:v>
                </c:pt>
                <c:pt idx="14">
                  <c:v>#N/A</c:v>
                </c:pt>
              </c:numCache>
            </c:numRef>
          </c:val>
          <c:smooth val="0"/>
          <c:extLst>
            <c:ext xmlns:c16="http://schemas.microsoft.com/office/drawing/2014/chart" uri="{C3380CC4-5D6E-409C-BE32-E72D297353CC}">
              <c16:uniqueId val="{00000008-70A8-4D20-B53A-17A3A3457AC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[1]データシート!$B$56:$P$56</c:f>
              <c:numCache>
                <c:formatCode>General</c:formatCode>
                <c:ptCount val="15"/>
                <c:pt idx="2">
                  <c:v>3372</c:v>
                </c:pt>
                <c:pt idx="5">
                  <c:v>3451</c:v>
                </c:pt>
                <c:pt idx="8">
                  <c:v>3384</c:v>
                </c:pt>
                <c:pt idx="11">
                  <c:v>3227</c:v>
                </c:pt>
                <c:pt idx="14">
                  <c:v>3044</c:v>
                </c:pt>
              </c:numCache>
            </c:numRef>
          </c:val>
          <c:extLst>
            <c:ext xmlns:c16="http://schemas.microsoft.com/office/drawing/2014/chart" uri="{C3380CC4-5D6E-409C-BE32-E72D297353CC}">
              <c16:uniqueId val="{00000000-E88D-479D-8E88-B02772033618}"/>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88D-479D-8E88-B02772033618}"/>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[1]データシート!$B$58:$P$58</c:f>
              <c:numCache>
                <c:formatCode>General</c:formatCode>
                <c:ptCount val="15"/>
                <c:pt idx="2">
                  <c:v>4169</c:v>
                </c:pt>
                <c:pt idx="5">
                  <c:v>4783</c:v>
                </c:pt>
                <c:pt idx="8">
                  <c:v>5084</c:v>
                </c:pt>
                <c:pt idx="11">
                  <c:v>5875</c:v>
                </c:pt>
                <c:pt idx="14">
                  <c:v>6406</c:v>
                </c:pt>
              </c:numCache>
            </c:numRef>
          </c:val>
          <c:extLst>
            <c:ext xmlns:c16="http://schemas.microsoft.com/office/drawing/2014/chart" uri="{C3380CC4-5D6E-409C-BE32-E72D297353CC}">
              <c16:uniqueId val="{00000002-E88D-479D-8E88-B02772033618}"/>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88D-479D-8E88-B02772033618}"/>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88D-479D-8E88-B02772033618}"/>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88D-479D-8E88-B02772033618}"/>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[1]データシート!$B$62:$P$62</c:f>
              <c:numCache>
                <c:formatCode>General</c:formatCode>
                <c:ptCount val="15"/>
                <c:pt idx="0">
                  <c:v>331</c:v>
                </c:pt>
                <c:pt idx="3">
                  <c:v>347</c:v>
                </c:pt>
                <c:pt idx="6">
                  <c:v>352</c:v>
                </c:pt>
                <c:pt idx="9">
                  <c:v>410</c:v>
                </c:pt>
                <c:pt idx="12">
                  <c:v>389</c:v>
                </c:pt>
              </c:numCache>
            </c:numRef>
          </c:val>
          <c:extLst>
            <c:ext xmlns:c16="http://schemas.microsoft.com/office/drawing/2014/chart" uri="{C3380CC4-5D6E-409C-BE32-E72D297353CC}">
              <c16:uniqueId val="{00000006-E88D-479D-8E88-B02772033618}"/>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88D-479D-8E88-B02772033618}"/>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[1]データシート!$B$64:$P$64</c:f>
              <c:numCache>
                <c:formatCode>General</c:formatCode>
                <c:ptCount val="15"/>
                <c:pt idx="0">
                  <c:v>505</c:v>
                </c:pt>
                <c:pt idx="3">
                  <c:v>463</c:v>
                </c:pt>
                <c:pt idx="6">
                  <c:v>421</c:v>
                </c:pt>
                <c:pt idx="9">
                  <c:v>371</c:v>
                </c:pt>
                <c:pt idx="12">
                  <c:v>333</c:v>
                </c:pt>
              </c:numCache>
            </c:numRef>
          </c:val>
          <c:extLst>
            <c:ext xmlns:c16="http://schemas.microsoft.com/office/drawing/2014/chart" uri="{C3380CC4-5D6E-409C-BE32-E72D297353CC}">
              <c16:uniqueId val="{00000008-E88D-479D-8E88-B02772033618}"/>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[1]データシート!$B$65:$P$65</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9-E88D-479D-8E88-B02772033618}"/>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[1]データシート!$B$66:$P$66</c:f>
              <c:numCache>
                <c:formatCode>General</c:formatCode>
                <c:ptCount val="15"/>
                <c:pt idx="0">
                  <c:v>3646</c:v>
                </c:pt>
                <c:pt idx="3">
                  <c:v>3825</c:v>
                </c:pt>
                <c:pt idx="6">
                  <c:v>3884</c:v>
                </c:pt>
                <c:pt idx="9">
                  <c:v>3668</c:v>
                </c:pt>
                <c:pt idx="12">
                  <c:v>3452</c:v>
                </c:pt>
              </c:numCache>
            </c:numRef>
          </c:val>
          <c:extLst>
            <c:ext xmlns:c16="http://schemas.microsoft.com/office/drawing/2014/chart" uri="{C3380CC4-5D6E-409C-BE32-E72D297353CC}">
              <c16:uniqueId val="{0000000A-E88D-479D-8E88-B0277203361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88D-479D-8E88-B0277203361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General</c:formatCode>
                <c:ptCount val="3"/>
                <c:pt idx="0">
                  <c:v>1436</c:v>
                </c:pt>
                <c:pt idx="1">
                  <c:v>1436</c:v>
                </c:pt>
                <c:pt idx="2">
                  <c:v>1756</c:v>
                </c:pt>
              </c:numCache>
            </c:numRef>
          </c:val>
          <c:extLst>
            <c:ext xmlns:c16="http://schemas.microsoft.com/office/drawing/2014/chart" uri="{C3380CC4-5D6E-409C-BE32-E72D297353CC}">
              <c16:uniqueId val="{00000000-F718-4DFC-B2F5-3C00CDAB42C0}"/>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General</c:formatCode>
                <c:ptCount val="3"/>
                <c:pt idx="0">
                  <c:v>754</c:v>
                </c:pt>
                <c:pt idx="1">
                  <c:v>754</c:v>
                </c:pt>
                <c:pt idx="2">
                  <c:v>754</c:v>
                </c:pt>
              </c:numCache>
            </c:numRef>
          </c:val>
          <c:extLst>
            <c:ext xmlns:c16="http://schemas.microsoft.com/office/drawing/2014/chart" uri="{C3380CC4-5D6E-409C-BE32-E72D297353CC}">
              <c16:uniqueId val="{00000001-F718-4DFC-B2F5-3C00CDAB42C0}"/>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General</c:formatCode>
                <c:ptCount val="3"/>
                <c:pt idx="0">
                  <c:v>2795</c:v>
                </c:pt>
                <c:pt idx="1">
                  <c:v>3598</c:v>
                </c:pt>
                <c:pt idx="2">
                  <c:v>4509</c:v>
                </c:pt>
              </c:numCache>
            </c:numRef>
          </c:val>
          <c:extLst>
            <c:ext xmlns:c16="http://schemas.microsoft.com/office/drawing/2014/chart" uri="{C3380CC4-5D6E-409C-BE32-E72D297353CC}">
              <c16:uniqueId val="{00000002-F718-4DFC-B2F5-3C00CDAB42C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{99E09FC3-D2A7-42A9-831F-6390EB08F5B5}</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D7D5-44C9-806B-93C88FF21D5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{06BF06E1-F46E-4B33-876E-0B3C9B8EF4DC}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7D5-44C9-806B-93C88FF21D5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{DF22A7E9-6C45-4F6D-8D34-6F0426613F28}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7D5-44C9-806B-93C88FF21D5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{B56E2674-21E7-44D1-B5ED-7985968B8E5E}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7D5-44C9-806B-93C88FF21D5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{A9DB34C3-4F97-4096-B623-D3BCB15FEB3A}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7D5-44C9-806B-93C88FF21D56}"/>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{FFBADB4C-A60A-4778-9555-277F60B12C8B}</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D7D5-44C9-806B-93C88FF21D56}"/>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{543476F2-B1D5-4681-9DE8-367A9BA5416D}</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D7D5-44C9-806B-93C88FF21D56}"/>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{186309A5-B5E6-4266-A6A6-F948229F67A2}</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D7D5-44C9-806B-93C88FF21D56}"/>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{4387BC74-2340-4E91-AAFC-4F1F72C40F9B}</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D7D5-44C9-806B-93C88FF21D5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51.1</c:v>
                </c:pt>
                <c:pt idx="8">
                  <c:v>51.7</c:v>
                </c:pt>
                <c:pt idx="16">
                  <c:v>54.3</c:v>
                </c:pt>
                <c:pt idx="24">
                  <c:v>55.3</c:v>
                </c:pt>
                <c:pt idx="32">
                  <c:v>56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7D5-44C9-806B-93C88FF21D5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{475C4B48-6AE1-40B6-B326-677DAA779F9A}</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D7D5-44C9-806B-93C88FF21D5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{FF7EE747-F462-4CC3-81C0-3FD554110853}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7D5-44C9-806B-93C88FF21D5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{678B2BC4-149E-412F-AD18-824316F9038A}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7D5-44C9-806B-93C88FF21D5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{4AE33897-45DC-43DF-A9AA-CA6B21C53662}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7D5-44C9-806B-93C88FF21D5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{D90942C1-45DE-4AC8-BC35-ABD09032B734}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7D5-44C9-806B-93C88FF21D56}"/>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{8EA7F6A2-0731-4C05-A60C-902140C2610E}</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D7D5-44C9-806B-93C88FF21D56}"/>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{9D8107A4-6B79-4E06-835E-5A8428A5CA8B}</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D7D5-44C9-806B-93C88FF21D56}"/>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{5B1C8DDB-76B4-4D1A-982D-82BA4D9BBA8C}</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D7D5-44C9-806B-93C88FF21D56}"/>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{B179A4C1-13B2-42F3-A370-61ACA5C981CE}</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D7D5-44C9-806B-93C88FF21D5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60.8</c:v>
                </c:pt>
                <c:pt idx="16">
                  <c:v>62.2</c:v>
                </c:pt>
                <c:pt idx="24">
                  <c:v>62.6</c:v>
                </c:pt>
                <c:pt idx="32">
                  <c:v>62.9</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7D5-44C9-806B-93C88FF21D56}"/>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{485563C8-C331-4F60-950E-F1257D2FB37D}</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51F2-4349-8CC8-5925873B650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{94A07E74-F83D-4FED-8D13-65085EBBC601}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1F2-4349-8CC8-5925873B650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{D41B91C6-A7D8-43EA-B0D0-CB13CF3DC2C5}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1F2-4349-8CC8-5925873B650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{3C13CC6F-D4EC-465D-92B7-CA0FB2E2EA1C}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1F2-4349-8CC8-5925873B650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{B29497E1-0248-406E-8906-B16CD655AE06}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1F2-4349-8CC8-5925873B6503}"/>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{099E9A05-F986-4CC9-85ED-1F69197FD4A8}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51F2-4349-8CC8-5925873B6503}"/>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{F98A563B-F987-44AD-9A0E-55A831EB9EE9}</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51F2-4349-8CC8-5925873B6503}"/>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{987211EA-4503-45AB-8108-6E711A87CCBE}</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51F2-4349-8CC8-5925873B6503}"/>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{0248A36B-872C-452B-B0B7-0F2DC058FE4A}</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51F2-4349-8CC8-5925873B650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c:v>
                </c:pt>
                <c:pt idx="8">
                  <c:v>2.1</c:v>
                </c:pt>
                <c:pt idx="16">
                  <c:v>2.6</c:v>
                </c:pt>
                <c:pt idx="24">
                  <c:v>3.2</c:v>
                </c:pt>
                <c:pt idx="32">
                  <c:v>4.9000000000000004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1F2-4349-8CC8-5925873B650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{7672F1F7-1BBB-40DA-9A31-7FBF9501D944}</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51F2-4349-8CC8-5925873B650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{59D43E6B-732C-4B6F-A0F3-D900618066F8}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1F2-4349-8CC8-5925873B650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{31961D40-E1DF-46E5-BE4E-B1289D1B5FAC}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1F2-4349-8CC8-5925873B650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{6052BA2D-FF9A-4BF5-A879-FCA0F55AE57B}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1F2-4349-8CC8-5925873B650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{5442515D-8B81-4658-B935-382C2B40CAAF}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1F2-4349-8CC8-5925873B6503}"/>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{98972410-07DD-495A-A6A5-0364FACB0120}</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51F2-4349-8CC8-5925873B6503}"/>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{A0A46A83-120E-4148-9FA1-DEB44758C301}</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51F2-4349-8CC8-5925873B6503}"/>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{297EF0AC-626F-4619-B987-62C6643A85D1}</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51F2-4349-8CC8-5925873B6503}"/>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{2972461D-D1CA-4946-A0A3-FA21F74CEDB5}</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51F2-4349-8CC8-5925873B650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6.6</c:v>
                </c:pt>
                <c:pt idx="16">
                  <c:v>6.8</c:v>
                </c:pt>
                <c:pt idx="24">
                  <c:v>7.2</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1F2-4349-8CC8-5925873B6503}"/>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49F4385D-5E99-46C9-B3D3-03378DF51AD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5D46C47E-42AA-4E37-B17B-69859D226416}"/>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9E911D67-8186-4320-B7B8-F8DCC9C1FE43}"/>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3DC845A3-08EA-42F6-8249-A27D71FCDED8}"/>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39B2FA44-78E0-4688-B0F5-7305E9F06368}"/>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岐阜県白川村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1879298D-E786-4A89-887A-F616A2567CE4}"/>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67FEDAAC-E4A0-481B-BA9F-757EEAF67EA3}"/>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24E4E6AB-8178-40C5-BAFC-D1B3645E83D7}"/>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FF2AD6AE-BCDE-463C-88FD-E919E81CBCFC}"/>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672AE48D-C8E6-4EAD-8AC8-8B85BA5F9EBB}"/>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67FF4185-85E2-453A-B937-CE521CA52A2B}"/>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43E8D284-FBB6-48F4-B45D-B04A9267F47E}"/>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239987D5-36F4-4E1C-805C-7D854D1112D3}"/>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864C74E1-55BB-4293-BFB2-981B9A802CF7}"/>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50DECAC5-0145-4D0E-91A8-1BE15AF287DA}"/>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DE4EF32D-AA32-426A-956E-A7032227C38D}"/>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F86005B4-48F4-453B-A005-379BDAB47EF4}"/>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E882A29C-BF60-4F12-83F3-90199A9E9972}"/>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39F7F2EF-1986-4E47-B827-B68CE2C75A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294C53B1-4288-4409-9195-B55481EDF8A5}"/>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B7D1E2DD-5169-4960-A31B-DC617E4DCFAE}"/>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の分子については、財政健全化に向け地方債残高を抑制するための繰上償還を実施した経緯もあり、借入額の抑制に努め計画的な借入を進めている。また、交付税算入率の高い地方債の借入を進めていることが分子の抑制に繋がっている。</a:t>
          </a:r>
          <a:r>
            <a:rPr kumimoji="1" lang="ja-JP" altLang="en-US" sz="1100">
              <a:solidFill>
                <a:schemeClr val="dk1"/>
              </a:solidFill>
              <a:effectLst/>
              <a:latin typeface="+mn-lt"/>
              <a:ea typeface="+mn-ea"/>
              <a:cs typeface="+mn-cs"/>
            </a:rPr>
            <a:t>一方起債頼りの大きな事業が今後控えていること、金利の上昇が将来への負担となる。</a:t>
          </a:r>
          <a:endParaRPr lang="ja-JP" altLang="ja-JP" sz="1400">
            <a:effectLst/>
          </a:endParaRPr>
        </a:p>
        <a:p>
          <a:r>
            <a:rPr kumimoji="1" lang="ja-JP" altLang="ja-JP" sz="1100">
              <a:solidFill>
                <a:schemeClr val="dk1"/>
              </a:solidFill>
              <a:effectLst/>
              <a:latin typeface="+mn-lt"/>
              <a:ea typeface="+mn-ea"/>
              <a:cs typeface="+mn-cs"/>
            </a:rPr>
            <a:t>　公営企業債の元利償還に対する繰入金については、公共下水道事業において平成２５年度から平成２９年度までの間に施設の長定命化計画に基づく設備改修等を実施したことにより償還が始まっており、令和６年度をピークに増加が見込まれるものの、過去の施設整備に要した償還が終了するため大きな影響はないものと見込んで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CD9B132-AC96-4252-A1C7-D118600193F9}"/>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B79C2EB-D416-43C5-B1C0-40B5058D8609}"/>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F8818CDA-37D0-4515-A03B-FF3A08CBF6DB}"/>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F9C3D915-933E-47FA-99F1-678B82806463}"/>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A77EA3DF-8E28-427C-827E-0F11C792F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FD7477DA-FC8A-4B48-A63F-176F108584F7}"/>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B86B6AD6-414A-4814-902F-16B039FADEA1}"/>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70F7A016-0EC9-447E-9B5D-34DAD5C4956D}"/>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14702B2E-5CE8-4A62-9288-C0DF696382A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B29F8C26-DA95-41E7-B4A2-542990D5A8FE}"/>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1C75A9DE-6B00-4B64-A5F1-84735F795444}"/>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C1356300-E914-4E7A-8A66-08A2637BA3A2}"/>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5B11083-B542-436A-9424-2F997793A76B}"/>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C4D249C1-F3CD-4503-9D0B-DAC8BE95795F}"/>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E936732E-8147-463E-8220-E39B2BB057B5}"/>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CBDB3242-44BF-4DB1-A3F6-E377D4FC05E7}"/>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3BA78A6C-4D1C-4DCB-B59B-154B613B2B62}"/>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4E4EB173-FCCC-4892-ABA4-10D81760DFA3}"/>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49F77ECA-0B92-4538-B55A-AF3062810141}"/>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858BA19C-8EC2-4091-8F4A-C17A8557DDE8}"/>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2BB1922D-B601-4937-A76F-7690871D698A}"/>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B6DEAA2A-7DA2-47CB-8E56-C92B43702597}"/>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41E34EE1-FD4A-43C3-915D-FD1160D765BF}"/>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岐阜県白川村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3871A33C-6B02-4631-9194-44C9EA73C235}"/>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373F0504-5732-4A4F-A059-8F7FE050908E}"/>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F685D8ED-3677-437D-B386-651B7EAA668B}"/>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将来に係る実質的な財政負担は皆無となっており、一般会計に係る地方債残高と公営企業債繰入見込額に占める基準財政需要額算入見込額の割合が高いことが要因となっている。</a:t>
          </a:r>
          <a:endParaRPr lang="ja-JP" altLang="ja-JP" sz="1400">
            <a:effectLst/>
          </a:endParaRPr>
        </a:p>
        <a:p>
          <a:r>
            <a:rPr kumimoji="1" lang="ja-JP" altLang="ja-JP" sz="1100">
              <a:solidFill>
                <a:schemeClr val="dk1"/>
              </a:solidFill>
              <a:effectLst/>
              <a:latin typeface="+mn-lt"/>
              <a:ea typeface="+mn-ea"/>
              <a:cs typeface="+mn-cs"/>
            </a:rPr>
            <a:t>　また、充当可能財源等は前年度と比較して</a:t>
          </a:r>
          <a:r>
            <a:rPr kumimoji="1" lang="en-US" altLang="ja-JP" sz="1100">
              <a:solidFill>
                <a:schemeClr val="dk1"/>
              </a:solidFill>
              <a:effectLst/>
              <a:latin typeface="+mn-lt"/>
              <a:ea typeface="+mn-ea"/>
              <a:cs typeface="+mn-cs"/>
            </a:rPr>
            <a:t>531</a:t>
          </a:r>
          <a:r>
            <a:rPr kumimoji="1" lang="ja-JP" altLang="ja-JP" sz="1100">
              <a:solidFill>
                <a:schemeClr val="dk1"/>
              </a:solidFill>
              <a:effectLst/>
              <a:latin typeface="+mn-lt"/>
              <a:ea typeface="+mn-ea"/>
              <a:cs typeface="+mn-cs"/>
            </a:rPr>
            <a:t>百万円増加するなど、これまでも安定して増えており、財政調整基金など充当可能基金の保有額が大きいことが一つの要因となっている。</a:t>
          </a:r>
          <a:r>
            <a:rPr kumimoji="1" lang="ja-JP" altLang="en-US" sz="1100">
              <a:solidFill>
                <a:schemeClr val="dk1"/>
              </a:solidFill>
              <a:effectLst/>
              <a:latin typeface="+mn-lt"/>
              <a:ea typeface="+mn-ea"/>
              <a:cs typeface="+mn-cs"/>
            </a:rPr>
            <a:t>また、基金に国債等満期までに期間を要する債券が多く残るため額面どおりの現金にならない事も留意する必要がある。</a:t>
          </a:r>
          <a:endParaRPr lang="ja-JP" altLang="ja-JP" sz="1400">
            <a:effectLst/>
          </a:endParaRPr>
        </a:p>
        <a:p>
          <a:r>
            <a:rPr kumimoji="1" lang="ja-JP" altLang="ja-JP" sz="1100">
              <a:solidFill>
                <a:schemeClr val="dk1"/>
              </a:solidFill>
              <a:effectLst/>
              <a:latin typeface="+mn-lt"/>
              <a:ea typeface="+mn-ea"/>
              <a:cs typeface="+mn-cs"/>
            </a:rPr>
            <a:t>　財政規模が小さい状況にあるため、大規模な公共事業を実施するに要する地方債の借入が大きく影響を及ぼす危険性があり、借入にあたり交付税の参入率の高い地方債を選択するなど将来負担に影響を及ぼさないよう努めていく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35C9403D-7675-4380-89BB-41DCBE106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1678323F-D327-486E-BD5F-E1983BFD9E1E}"/>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F7A41FD-AA76-4B55-A4CE-92CFBC82F521}"/>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89209F58-BFF3-4FE5-AB22-AD5E5B4200B7}"/>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A03EBEE7-0DC2-4832-A983-AD208F4AE0A1}"/>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447E59EC-93C9-40FE-B584-27E3F95DD628}"/>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F19352F-6258-4C64-BF33-D51AA87B1B94}"/>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岐阜県白川村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1DCEA6AA-956E-43BD-BF13-0619C43153F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F6AF9BF0-0D4A-4A1B-9044-2FD11FDD6B06}"/>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4B4CF6D9-3D1A-408F-A3E7-B2DAEF77F88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DAC424DC-2DF2-4CC1-9FC5-1D23F9D03C28}"/>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基金保有額は全体で</a:t>
          </a:r>
          <a:r>
            <a:rPr kumimoji="1" lang="ja-JP" altLang="en-US" sz="1300">
              <a:solidFill>
                <a:schemeClr val="dk1"/>
              </a:solidFill>
              <a:effectLst/>
              <a:latin typeface="+mn-lt"/>
              <a:ea typeface="+mn-ea"/>
              <a:cs typeface="+mn-cs"/>
            </a:rPr>
            <a:t>７，０１９</a:t>
          </a:r>
          <a:r>
            <a:rPr kumimoji="1" lang="ja-JP" altLang="ja-JP" sz="1300">
              <a:solidFill>
                <a:schemeClr val="dk1"/>
              </a:solidFill>
              <a:effectLst/>
              <a:latin typeface="+mn-lt"/>
              <a:ea typeface="+mn-ea"/>
              <a:cs typeface="+mn-cs"/>
            </a:rPr>
            <a:t>百万円の前年比</a:t>
          </a:r>
          <a:r>
            <a:rPr kumimoji="1" lang="ja-JP" altLang="en-US" sz="1300">
              <a:solidFill>
                <a:schemeClr val="dk1"/>
              </a:solidFill>
              <a:effectLst/>
              <a:latin typeface="+mn-lt"/>
              <a:ea typeface="+mn-ea"/>
              <a:cs typeface="+mn-cs"/>
            </a:rPr>
            <a:t>１，２３１</a:t>
          </a:r>
          <a:r>
            <a:rPr kumimoji="1" lang="ja-JP" altLang="ja-JP" sz="1300">
              <a:solidFill>
                <a:schemeClr val="dk1"/>
              </a:solidFill>
              <a:effectLst/>
              <a:latin typeface="+mn-lt"/>
              <a:ea typeface="+mn-ea"/>
              <a:cs typeface="+mn-cs"/>
            </a:rPr>
            <a:t>百万円増となっている。</a:t>
          </a:r>
          <a:endParaRPr lang="ja-JP" altLang="ja-JP" sz="1300">
            <a:effectLst/>
          </a:endParaRPr>
        </a:p>
        <a:p>
          <a:r>
            <a:rPr kumimoji="1" lang="ja-JP" altLang="ja-JP" sz="1300">
              <a:solidFill>
                <a:schemeClr val="dk1"/>
              </a:solidFill>
              <a:effectLst/>
              <a:latin typeface="+mn-lt"/>
              <a:ea typeface="+mn-ea"/>
              <a:cs typeface="+mn-cs"/>
            </a:rPr>
            <a:t>　　（増額となった基金）</a:t>
          </a:r>
          <a:endParaRPr lang="ja-JP" altLang="ja-JP" sz="1300">
            <a:effectLst/>
          </a:endParaRPr>
        </a:p>
        <a:p>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①</a:t>
          </a:r>
          <a:r>
            <a:rPr kumimoji="1" lang="ja-JP" altLang="ja-JP" sz="1300">
              <a:solidFill>
                <a:schemeClr val="dk1"/>
              </a:solidFill>
              <a:effectLst/>
              <a:latin typeface="+mn-lt"/>
              <a:ea typeface="+mn-ea"/>
              <a:cs typeface="+mn-cs"/>
            </a:rPr>
            <a:t>　新産業応援基金</a:t>
          </a:r>
          <a:r>
            <a:rPr kumimoji="1" lang="ja-JP" altLang="en-US" sz="1300">
              <a:solidFill>
                <a:schemeClr val="dk1"/>
              </a:solidFill>
              <a:effectLst/>
              <a:latin typeface="+mn-lt"/>
              <a:ea typeface="+mn-ea"/>
              <a:cs typeface="+mn-cs"/>
            </a:rPr>
            <a:t>　４９０</a:t>
          </a:r>
          <a:r>
            <a:rPr kumimoji="1" lang="ja-JP" altLang="ja-JP" sz="1300">
              <a:solidFill>
                <a:schemeClr val="dk1"/>
              </a:solidFill>
              <a:effectLst/>
              <a:latin typeface="+mn-lt"/>
              <a:ea typeface="+mn-ea"/>
              <a:cs typeface="+mn-cs"/>
            </a:rPr>
            <a:t>百万円増：企業誘致に伴う事業者支援等のために備えふるさと納税を活用し増額</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②</a:t>
          </a:r>
          <a:r>
            <a:rPr kumimoji="1" lang="ja-JP" altLang="ja-JP" sz="1300">
              <a:solidFill>
                <a:schemeClr val="dk1"/>
              </a:solidFill>
              <a:effectLst/>
              <a:latin typeface="+mn-lt"/>
              <a:ea typeface="+mn-ea"/>
              <a:cs typeface="+mn-cs"/>
            </a:rPr>
            <a:t>　白川村新庁舎建設基金費</a:t>
          </a:r>
          <a:r>
            <a:rPr kumimoji="1" lang="ja-JP" altLang="en-US" sz="1300">
              <a:solidFill>
                <a:schemeClr val="dk1"/>
              </a:solidFill>
              <a:effectLst/>
              <a:latin typeface="+mn-lt"/>
              <a:ea typeface="+mn-ea"/>
              <a:cs typeface="+mn-cs"/>
            </a:rPr>
            <a:t>　３２９</a:t>
          </a:r>
          <a:r>
            <a:rPr kumimoji="1" lang="ja-JP" altLang="ja-JP" sz="1300">
              <a:solidFill>
                <a:schemeClr val="dk1"/>
              </a:solidFill>
              <a:effectLst/>
              <a:latin typeface="+mn-lt"/>
              <a:ea typeface="+mn-ea"/>
              <a:cs typeface="+mn-cs"/>
            </a:rPr>
            <a:t>百万円増：新庁舎建設に備え増額</a:t>
          </a:r>
          <a:endParaRPr lang="ja-JP" altLang="ja-JP" sz="1300">
            <a:effectLst/>
          </a:endParaRPr>
        </a:p>
        <a:p>
          <a:r>
            <a:rPr kumimoji="1" lang="ja-JP" altLang="ja-JP" sz="1300">
              <a:solidFill>
                <a:schemeClr val="dk1"/>
              </a:solidFill>
              <a:effectLst/>
              <a:latin typeface="+mn-lt"/>
              <a:ea typeface="+mn-ea"/>
              <a:cs typeface="+mn-cs"/>
            </a:rPr>
            <a:t>　　③　せせらぎ公園小呂駐車場整備基金</a:t>
          </a:r>
          <a:r>
            <a:rPr kumimoji="1" lang="ja-JP" altLang="en-US" sz="1300">
              <a:solidFill>
                <a:schemeClr val="dk1"/>
              </a:solidFill>
              <a:effectLst/>
              <a:latin typeface="+mn-lt"/>
              <a:ea typeface="+mn-ea"/>
              <a:cs typeface="+mn-cs"/>
            </a:rPr>
            <a:t>　３８</a:t>
          </a:r>
          <a:r>
            <a:rPr kumimoji="1" lang="ja-JP" altLang="ja-JP" sz="1300">
              <a:solidFill>
                <a:schemeClr val="dk1"/>
              </a:solidFill>
              <a:effectLst/>
              <a:latin typeface="+mn-lt"/>
              <a:ea typeface="+mn-ea"/>
              <a:cs typeface="+mn-cs"/>
            </a:rPr>
            <a:t>万円増：観光客の入込回復による収入増と今後の舗装更新のため増額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　（減額となった基金）</a:t>
          </a:r>
          <a:endParaRPr lang="ja-JP" altLang="ja-JP" sz="1300">
            <a:effectLst/>
          </a:endParaRPr>
        </a:p>
        <a:p>
          <a:r>
            <a:rPr kumimoji="1" lang="ja-JP" altLang="ja-JP" sz="1300">
              <a:solidFill>
                <a:schemeClr val="dk1"/>
              </a:solidFill>
              <a:effectLst/>
              <a:latin typeface="+mn-lt"/>
              <a:ea typeface="+mn-ea"/>
              <a:cs typeface="+mn-cs"/>
            </a:rPr>
            <a:t>　　①　</a:t>
          </a:r>
          <a:r>
            <a:rPr kumimoji="1" lang="ja-JP" altLang="en-US" sz="1300">
              <a:solidFill>
                <a:schemeClr val="dk1"/>
              </a:solidFill>
              <a:effectLst/>
              <a:latin typeface="+mn-lt"/>
              <a:ea typeface="+mn-ea"/>
              <a:cs typeface="+mn-cs"/>
            </a:rPr>
            <a:t>白川村未来を担う人材育成基金　１</a:t>
          </a:r>
          <a:r>
            <a:rPr kumimoji="1" lang="ja-JP" altLang="ja-JP" sz="1300">
              <a:solidFill>
                <a:schemeClr val="dk1"/>
              </a:solidFill>
              <a:effectLst/>
              <a:latin typeface="+mn-lt"/>
              <a:ea typeface="+mn-ea"/>
              <a:cs typeface="+mn-cs"/>
            </a:rPr>
            <a:t>百万円減：事業実施に伴う基金の取崩しによる減額</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庁舎建設基金及び学校施設整備基金にあっては、物価高騰の影響により当初計画を上回る費用負担が予想されるため増額する必要がある。各種基金における、積立目標金額の設定並びに活用計画を明確にし効果的かつ効率的な運用を図るため具体的な基金管理計画を定め進め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A6E6642-E1BF-4EC8-A85D-12BFE0BCB93A}"/>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5A872A6-49E2-4798-AB07-9ECC30BF0316}"/>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2F0ACE50-DACD-488D-B819-EE387B050506}"/>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r>
            <a:rPr kumimoji="1" lang="ja-JP" altLang="ja-JP" sz="1100">
              <a:solidFill>
                <a:schemeClr val="dk1"/>
              </a:solidFill>
              <a:effectLst/>
              <a:latin typeface="+mn-lt"/>
              <a:ea typeface="+mn-ea"/>
              <a:cs typeface="+mn-cs"/>
            </a:rPr>
            <a:t>増減理由</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・災害基金：災害の応急対策及び被災者の支援並びに見舞金や弔慰金の支給のため基金を積み立てる。</a:t>
          </a:r>
          <a:endParaRPr lang="ja-JP" altLang="ja-JP" sz="1400">
            <a:effectLst/>
          </a:endParaRPr>
        </a:p>
        <a:p>
          <a:r>
            <a:rPr kumimoji="1" lang="ja-JP" altLang="ja-JP" sz="1100">
              <a:solidFill>
                <a:schemeClr val="dk1"/>
              </a:solidFill>
              <a:effectLst/>
              <a:latin typeface="+mn-lt"/>
              <a:ea typeface="+mn-ea"/>
              <a:cs typeface="+mn-cs"/>
            </a:rPr>
            <a:t>・ふるさと農村活性化基金：土地改良施設等の利活用に係る集落共同生活支援をはじめ、村の活性化を図るための基金を積立てる。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・せせらぎ公園小呂駐車場整備基金：せせらぎ公園小呂駐車場の維持管理経費及び駐車場の円滑な運営を図るため基金を積み立てる。</a:t>
          </a:r>
          <a:endParaRPr lang="ja-JP" altLang="ja-JP">
            <a:effectLst/>
          </a:endParaRPr>
        </a:p>
        <a:p>
          <a:r>
            <a:rPr kumimoji="1" lang="ja-JP" altLang="en-US" sz="1100">
              <a:solidFill>
                <a:schemeClr val="dk1"/>
              </a:solidFill>
              <a:effectLst/>
              <a:latin typeface="+mn-lt"/>
              <a:ea typeface="+mn-ea"/>
              <a:cs typeface="+mn-cs"/>
            </a:rPr>
            <a:t>・奨学資金給付基金：奨学の為に村に寄付された資金等を積み立て運用する。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・小坂育英資金交付基金：育英目的の寄付金を積み立て運用する。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・坂本育英振興基金：寄付された資金及び有価証券の利益金を教育振興に積み立て運用する。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・少年スポーツ振興基金：寄付された資金の利益金を少年ｽﾎﾟｰﾂ振興に積み立て運用する。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・世界遺産合掌造り集落保存基金：世界遺産白川郷合掌造り集落の保存と活用を図るため必要な経費を積み立てる。</a:t>
          </a:r>
          <a:r>
            <a:rPr kumimoji="1" lang="ja-JP" altLang="en-US" sz="1100">
              <a:solidFill>
                <a:schemeClr val="dk1"/>
              </a:solidFill>
              <a:effectLst/>
              <a:latin typeface="+mn-lt"/>
              <a:ea typeface="+mn-ea"/>
              <a:cs typeface="+mn-cs"/>
            </a:rPr>
            <a:t>　３７百万増</a:t>
          </a:r>
          <a:endParaRPr lang="ja-JP" altLang="ja-JP" sz="1400">
            <a:effectLst/>
          </a:endParaRPr>
        </a:p>
        <a:p>
          <a:r>
            <a:rPr kumimoji="1" lang="ja-JP" altLang="en-US" sz="1100">
              <a:solidFill>
                <a:schemeClr val="dk1"/>
              </a:solidFill>
              <a:effectLst/>
              <a:latin typeface="+mn-lt"/>
              <a:ea typeface="+mn-ea"/>
              <a:cs typeface="+mn-cs"/>
            </a:rPr>
            <a:t>・小水力自家発電所基金：小水力自家発電施設のメンテナンスに要する資金</a:t>
          </a:r>
          <a:r>
            <a:rPr kumimoji="1" lang="ja-JP" altLang="ja-JP" sz="1100">
              <a:solidFill>
                <a:schemeClr val="dk1"/>
              </a:solidFill>
              <a:effectLst/>
              <a:latin typeface="+mn-lt"/>
              <a:ea typeface="+mn-ea"/>
              <a:cs typeface="+mn-cs"/>
            </a:rPr>
            <a:t>に充てるため売電収入の一部を基金に積み立てる</a:t>
          </a:r>
          <a:r>
            <a:rPr kumimoji="1" lang="ja-JP" altLang="en-US" sz="1100">
              <a:solidFill>
                <a:schemeClr val="dk1"/>
              </a:solidFill>
              <a:effectLst/>
              <a:latin typeface="+mn-lt"/>
              <a:ea typeface="+mn-ea"/>
              <a:cs typeface="+mn-cs"/>
            </a:rPr>
            <a:t>。　５百万増</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・学校施設整備基金：村が所管する学校施設の整備並びに維持管理に必要な基金を積み立てる。</a:t>
          </a:r>
          <a:r>
            <a:rPr kumimoji="1" lang="ja-JP" altLang="en-US" sz="1100">
              <a:solidFill>
                <a:schemeClr val="dk1"/>
              </a:solidFill>
              <a:effectLst/>
              <a:latin typeface="+mn-lt"/>
              <a:ea typeface="+mn-ea"/>
              <a:cs typeface="+mn-cs"/>
            </a:rPr>
            <a:t>　２百万増</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・庁舎建設基金：新庁舎整備に必要な経費に充てるための基金を積み立てる。</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３２９百万増</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・戸ヶ野用水清流発電所基金：小水力自家発電施設のメンテナンスに要する資金に充てるため売電収入の一部を基金に積み立てる。</a:t>
          </a:r>
          <a:r>
            <a:rPr kumimoji="1" lang="ja-JP" altLang="en-US" sz="1100">
              <a:solidFill>
                <a:schemeClr val="dk1"/>
              </a:solidFill>
              <a:effectLst/>
              <a:latin typeface="+mn-lt"/>
              <a:ea typeface="+mn-ea"/>
              <a:cs typeface="+mn-cs"/>
            </a:rPr>
            <a:t>　６百万増</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・森崎育英交付基金：教育活動等に充てる基金を積み立てる。</a:t>
          </a:r>
          <a:endParaRPr lang="ja-JP" altLang="ja-JP">
            <a:effectLst/>
          </a:endParaRPr>
        </a:p>
        <a:p>
          <a:r>
            <a:rPr kumimoji="1" lang="ja-JP" altLang="en-US" sz="1100">
              <a:solidFill>
                <a:schemeClr val="dk1"/>
              </a:solidFill>
              <a:effectLst/>
              <a:latin typeface="+mn-lt"/>
              <a:ea typeface="+mn-ea"/>
              <a:cs typeface="+mn-cs"/>
            </a:rPr>
            <a:t>・森林環境整備基金：森林整備及びその促進に要する経費に充当するため森林環境譲与税を積み立て運用する。</a:t>
          </a:r>
          <a:r>
            <a:rPr kumimoji="1" lang="ja-JP" altLang="ja-JP" sz="1100">
              <a:solidFill>
                <a:schemeClr val="dk1"/>
              </a:solidFill>
              <a:effectLst/>
              <a:latin typeface="+mn-lt"/>
              <a:ea typeface="+mn-ea"/>
              <a:cs typeface="+mn-cs"/>
            </a:rPr>
            <a:t>　５百万増</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・未来を担う人材育成基金：企業版ふるさと納税により育英目的のために寄付された資金を効果的に運用するために基金を積み立てる。　１百万減</a:t>
          </a:r>
          <a:endParaRPr lang="ja-JP" altLang="ja-JP" sz="1400">
            <a:effectLst/>
          </a:endParaRPr>
        </a:p>
        <a:p>
          <a:r>
            <a:rPr kumimoji="1" lang="ja-JP" altLang="ja-JP" sz="1100">
              <a:solidFill>
                <a:schemeClr val="dk1"/>
              </a:solidFill>
              <a:effectLst/>
              <a:latin typeface="+mn-lt"/>
              <a:ea typeface="+mn-ea"/>
              <a:cs typeface="+mn-cs"/>
            </a:rPr>
            <a:t>・新産業応援基金：帰村や移住を望む者の就職する場所の多様化、拡大のための企業誘致に必要な基金を積み立てる。</a:t>
          </a:r>
          <a:r>
            <a:rPr kumimoji="1" lang="ja-JP" altLang="en-US" sz="1100">
              <a:solidFill>
                <a:schemeClr val="dk1"/>
              </a:solidFill>
              <a:effectLst/>
              <a:latin typeface="+mn-lt"/>
              <a:ea typeface="+mn-ea"/>
              <a:cs typeface="+mn-cs"/>
            </a:rPr>
            <a:t>４９０百万増</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今後の方針</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庁舎建設基金にあっては、物価高騰の影響により当初計画を上回る費用負担が予想されるため増額する必要がある。各種基金における、積立目標金額の設定並びに活用計画を明確にし効果的かつ効率的な運用を図るため具体的な基金管理計画を定め進め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CE81AC03-D17E-442C-AD7C-6708805FC41E}"/>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5238C3CF-6394-4CAF-947C-9E082D59746D}"/>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33C2592F-31A7-4D08-B5E6-169470D9DC0F}"/>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平成３０年度以降、計画的に各種目的基金保有額の見直しを進めている。財政調整基金を取崩し各目的金への組替等を進めたことにより１，０２１百万円を減額し１，４３６百万円と</a:t>
          </a:r>
          <a:r>
            <a:rPr kumimoji="1" lang="ja-JP" altLang="en-US" sz="1300">
              <a:solidFill>
                <a:schemeClr val="dk1"/>
              </a:solidFill>
              <a:effectLst/>
              <a:latin typeface="+mn-lt"/>
              <a:ea typeface="+mn-ea"/>
              <a:cs typeface="+mn-cs"/>
            </a:rPr>
            <a:t>していた</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今後の資金不足等を鑑み前年度繰越額から積み立てなければならない３２０百万円計上されたものを取崩しに回すことなく積立てを行った</a:t>
          </a:r>
          <a:r>
            <a:rPr kumimoji="1" lang="ja-JP" altLang="ja-JP" sz="1300">
              <a:solidFill>
                <a:schemeClr val="dk1"/>
              </a:solidFill>
              <a:effectLst/>
              <a:latin typeface="+mn-lt"/>
              <a:ea typeface="+mn-ea"/>
              <a:cs typeface="+mn-cs"/>
            </a:rPr>
            <a:t>。　</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　基金管理計画の策定を進め、同計画に基づき運用を図る。</a:t>
          </a:r>
          <a:endParaRPr lang="ja-JP" altLang="ja-JP" sz="1300">
            <a:effectLst/>
          </a:endParaRPr>
        </a:p>
        <a:p>
          <a:r>
            <a:rPr kumimoji="1" lang="ja-JP" altLang="ja-JP" sz="1300">
              <a:solidFill>
                <a:schemeClr val="dk1"/>
              </a:solidFill>
              <a:effectLst/>
              <a:latin typeface="+mn-lt"/>
              <a:ea typeface="+mn-ea"/>
              <a:cs typeface="+mn-cs"/>
            </a:rPr>
            <a:t>　今後、庁舎建設や学校施設の改修工事等にかかる基金への組替えを進める。　</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251CEE84-C8FE-448A-946D-AEC1E4834C08}"/>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865B2C74-84EF-475B-A679-42996BE1176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88F810CD-FDB6-4702-A494-C8DDB480AE0B}"/>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減債基金は令和３年度において、地方債借入額が増加傾向にあるため償還財源の確保並びに健全財政の運営に資するため４９０百万円の増額を行った。本年度においては増減は行っていない。</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　基金管理計画の策定を進め、同計画に基づき運用を図る。</a:t>
          </a:r>
        </a:p>
        <a:p>
          <a:r>
            <a:rPr kumimoji="1" lang="ja-JP" altLang="en-US" sz="1300">
              <a:solidFill>
                <a:schemeClr val="dk1"/>
              </a:solidFill>
              <a:effectLst/>
              <a:latin typeface="+mn-ea"/>
              <a:ea typeface="+mn-ea"/>
              <a:cs typeface="+mn-cs"/>
            </a:rPr>
            <a:t>　地方債の償還計画を踏まえ、現在の保有金額を維持する予定である。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C8C9066E-E965-4B22-8E77-168FB364B44D}"/>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1,470
1,432
356.64
5,632,231
5,432,167
162,532
1,964,889
3,452,452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0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0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有形固定資産減価償却率は、前年度と比較して</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上昇したものの、類似団体と比較すると引き続き低い水準で推移している。これは、年度中に必要な維持管理や更新を実施している一方で、経年による減価償却が進行していることによるものであり、全体として大幅な変動には至っていない。また、固定資産台帳及び個別施設計画の整備を進めていることから、今後も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年に改訂した「公共施設等総合管理計画」に基づき、計画的な維持管理及び更新を進める。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0000000-0008-0000-0000-00004A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00000000-0008-0000-0000-00004C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56878</xdr:rowOff>
    </xdr:from>
    <xdr:to>
      <xdr:col>23</xdr:col>
      <xdr:colOff>85090</xdr:colOff>
      <xdr:row>34</xdr:row>
      <xdr:rowOff>107134</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flipV="1">
          <a:off x="4760595" y="5286103"/>
          <a:ext cx="1270" cy="1421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110961</xdr:rowOff>
    </xdr:from>
    <xdr:ext cx="405111" cy="259045"/>
    <xdr:sp macro="" textlink="">
      <xdr:nvSpPr>
        <xdr:cNvPr id="78" name="有形固定資産減価償却率最小値テキスト">
          <a:extLst>
            <a:ext uri="{FF2B5EF4-FFF2-40B4-BE49-F238E27FC236}">
              <a16:creationId xmlns:a16="http://schemas.microsoft.com/office/drawing/2014/main" id="{00000000-0008-0000-0000-00004E000000}"/>
            </a:ext>
          </a:extLst>
        </xdr:cNvPr>
        <xdr:cNvSpPr txBox="1"/>
      </xdr:nvSpPr>
      <xdr:spPr>
        <a:xfrm>
          <a:off x="4813300" y="6711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107134</xdr:rowOff>
    </xdr:from>
    <xdr:to>
      <xdr:col>23</xdr:col>
      <xdr:colOff>174625</xdr:colOff>
      <xdr:row>34</xdr:row>
      <xdr:rowOff>107134</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673600" y="670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3555</xdr:rowOff>
    </xdr:from>
    <xdr:ext cx="405111" cy="259045"/>
    <xdr:sp macro="" textlink="">
      <xdr:nvSpPr>
        <xdr:cNvPr id="80" name="有形固定資産減価償却率最大値テキスト">
          <a:extLst>
            <a:ext uri="{FF2B5EF4-FFF2-40B4-BE49-F238E27FC236}">
              <a16:creationId xmlns:a16="http://schemas.microsoft.com/office/drawing/2014/main" id="{00000000-0008-0000-0000-000050000000}"/>
            </a:ext>
          </a:extLst>
        </xdr:cNvPr>
        <xdr:cNvSpPr txBox="1"/>
      </xdr:nvSpPr>
      <xdr:spPr>
        <a:xfrm>
          <a:off x="4813300" y="5061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56878</xdr:rowOff>
    </xdr:from>
    <xdr:to>
      <xdr:col>23</xdr:col>
      <xdr:colOff>174625</xdr:colOff>
      <xdr:row>26</xdr:row>
      <xdr:rowOff>56878</xdr:rowOff>
    </xdr:to>
    <xdr:cxnSp macro="">
      <xdr:nvCxnSpPr>
        <xdr:cNvPr id="81" name="直線コネクタ 80">
          <a:extLst>
            <a:ext uri="{FF2B5EF4-FFF2-40B4-BE49-F238E27FC236}">
              <a16:creationId xmlns:a16="http://schemas.microsoft.com/office/drawing/2014/main" id="{00000000-0008-0000-0000-000051000000}"/>
            </a:ext>
          </a:extLst>
        </xdr:cNvPr>
        <xdr:cNvCxnSpPr/>
      </xdr:nvCxnSpPr>
      <xdr:spPr>
        <a:xfrm>
          <a:off x="4673600" y="528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151782</xdr:rowOff>
    </xdr:from>
    <xdr:ext cx="405111" cy="259045"/>
    <xdr:sp macro="" textlink="">
      <xdr:nvSpPr>
        <xdr:cNvPr id="82" name="有形固定資産減価償却率平均値テキスト">
          <a:extLst>
            <a:ext uri="{FF2B5EF4-FFF2-40B4-BE49-F238E27FC236}">
              <a16:creationId xmlns:a16="http://schemas.microsoft.com/office/drawing/2014/main" id="{00000000-0008-0000-0000-000052000000}"/>
            </a:ext>
          </a:extLst>
        </xdr:cNvPr>
        <xdr:cNvSpPr txBox="1"/>
      </xdr:nvSpPr>
      <xdr:spPr>
        <a:xfrm>
          <a:off x="4813300" y="5895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47117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164102</xdr:rowOff>
    </xdr:from>
    <xdr:to>
      <xdr:col>19</xdr:col>
      <xdr:colOff>187325</xdr:colOff>
      <xdr:row>30</xdr:row>
      <xdr:rowOff>94252</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4000500" y="590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151765</xdr:rowOff>
    </xdr:from>
    <xdr:to>
      <xdr:col>15</xdr:col>
      <xdr:colOff>187325</xdr:colOff>
      <xdr:row>30</xdr:row>
      <xdr:rowOff>81915</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3238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6" name="フローチャート: 判断 85">
          <a:extLst>
            <a:ext uri="{FF2B5EF4-FFF2-40B4-BE49-F238E27FC236}">
              <a16:creationId xmlns:a16="http://schemas.microsoft.com/office/drawing/2014/main" id="{00000000-0008-0000-0000-000056000000}"/>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130175</xdr:rowOff>
    </xdr:from>
    <xdr:to>
      <xdr:col>7</xdr:col>
      <xdr:colOff>187325</xdr:colOff>
      <xdr:row>30</xdr:row>
      <xdr:rowOff>60325</xdr:rowOff>
    </xdr:to>
    <xdr:sp macro="" textlink="">
      <xdr:nvSpPr>
        <xdr:cNvPr id="87" name="フローチャート: 判断 86">
          <a:extLst>
            <a:ext uri="{FF2B5EF4-FFF2-40B4-BE49-F238E27FC236}">
              <a16:creationId xmlns:a16="http://schemas.microsoft.com/office/drawing/2014/main" id="{00000000-0008-0000-0000-000057000000}"/>
            </a:ext>
          </a:extLst>
        </xdr:cNvPr>
        <xdr:cNvSpPr/>
      </xdr:nvSpPr>
      <xdr:spPr>
        <a:xfrm>
          <a:off x="1714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131989</xdr:rowOff>
    </xdr:from>
    <xdr:to>
      <xdr:col>23</xdr:col>
      <xdr:colOff>136525</xdr:colOff>
      <xdr:row>29</xdr:row>
      <xdr:rowOff>62139</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4711700" y="570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154866</xdr:rowOff>
    </xdr:from>
    <xdr:ext cx="405111" cy="259045"/>
    <xdr:sp macro="" textlink="">
      <xdr:nvSpPr>
        <xdr:cNvPr id="94" name="有形固定資産減価償却率該当値テキスト">
          <a:extLst>
            <a:ext uri="{FF2B5EF4-FFF2-40B4-BE49-F238E27FC236}">
              <a16:creationId xmlns:a16="http://schemas.microsoft.com/office/drawing/2014/main" id="{00000000-0008-0000-0000-00005E000000}"/>
            </a:ext>
          </a:extLst>
        </xdr:cNvPr>
        <xdr:cNvSpPr txBox="1"/>
      </xdr:nvSpPr>
      <xdr:spPr>
        <a:xfrm>
          <a:off x="4813300" y="5555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110399</xdr:rowOff>
    </xdr:from>
    <xdr:to>
      <xdr:col>19</xdr:col>
      <xdr:colOff>187325</xdr:colOff>
      <xdr:row>29</xdr:row>
      <xdr:rowOff>40549</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4000500" y="568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161199</xdr:rowOff>
    </xdr:from>
    <xdr:to>
      <xdr:col>23</xdr:col>
      <xdr:colOff>85725</xdr:colOff>
      <xdr:row>29</xdr:row>
      <xdr:rowOff>11339</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4051300" y="5733324"/>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79556</xdr:rowOff>
    </xdr:from>
    <xdr:to>
      <xdr:col>15</xdr:col>
      <xdr:colOff>187325</xdr:colOff>
      <xdr:row>29</xdr:row>
      <xdr:rowOff>9706</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3238500" y="565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130356</xdr:rowOff>
    </xdr:from>
    <xdr:to>
      <xdr:col>19</xdr:col>
      <xdr:colOff>136525</xdr:colOff>
      <xdr:row>28</xdr:row>
      <xdr:rowOff>161199</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3289300" y="5702481"/>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170815</xdr:rowOff>
    </xdr:from>
    <xdr:to>
      <xdr:col>11</xdr:col>
      <xdr:colOff>187325</xdr:colOff>
      <xdr:row>28</xdr:row>
      <xdr:rowOff>100965</xdr:rowOff>
    </xdr:to>
    <xdr:sp macro="" textlink="">
      <xdr:nvSpPr>
        <xdr:cNvPr id="99" name="楕円 98">
          <a:extLst>
            <a:ext uri="{FF2B5EF4-FFF2-40B4-BE49-F238E27FC236}">
              <a16:creationId xmlns:a16="http://schemas.microsoft.com/office/drawing/2014/main" id="{00000000-0008-0000-0000-000063000000}"/>
            </a:ext>
          </a:extLst>
        </xdr:cNvPr>
        <xdr:cNvSpPr/>
      </xdr:nvSpPr>
      <xdr:spPr>
        <a:xfrm>
          <a:off x="2476500" y="557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50165</xdr:rowOff>
    </xdr:from>
    <xdr:to>
      <xdr:col>15</xdr:col>
      <xdr:colOff>136525</xdr:colOff>
      <xdr:row>28</xdr:row>
      <xdr:rowOff>130356</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2527300" y="5622290"/>
          <a:ext cx="762000" cy="8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152309</xdr:rowOff>
    </xdr:from>
    <xdr:to>
      <xdr:col>7</xdr:col>
      <xdr:colOff>187325</xdr:colOff>
      <xdr:row>28</xdr:row>
      <xdr:rowOff>82459</xdr:rowOff>
    </xdr:to>
    <xdr:sp macro="" textlink="">
      <xdr:nvSpPr>
        <xdr:cNvPr id="101" name="楕円 100">
          <a:extLst>
            <a:ext uri="{FF2B5EF4-FFF2-40B4-BE49-F238E27FC236}">
              <a16:creationId xmlns:a16="http://schemas.microsoft.com/office/drawing/2014/main" id="{00000000-0008-0000-0000-000065000000}"/>
            </a:ext>
          </a:extLst>
        </xdr:cNvPr>
        <xdr:cNvSpPr/>
      </xdr:nvSpPr>
      <xdr:spPr>
        <a:xfrm>
          <a:off x="1714500" y="55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31659</xdr:rowOff>
    </xdr:from>
    <xdr:to>
      <xdr:col>11</xdr:col>
      <xdr:colOff>136525</xdr:colOff>
      <xdr:row>28</xdr:row>
      <xdr:rowOff>50165</xdr:rowOff>
    </xdr:to>
    <xdr:cxnSp macro="">
      <xdr:nvCxnSpPr>
        <xdr:cNvPr id="102" name="直線コネクタ 101">
          <a:extLst>
            <a:ext uri="{FF2B5EF4-FFF2-40B4-BE49-F238E27FC236}">
              <a16:creationId xmlns:a16="http://schemas.microsoft.com/office/drawing/2014/main" id="{00000000-0008-0000-0000-000066000000}"/>
            </a:ext>
          </a:extLst>
        </xdr:cNvPr>
        <xdr:cNvCxnSpPr/>
      </xdr:nvCxnSpPr>
      <xdr:spPr>
        <a:xfrm>
          <a:off x="1765300" y="5603784"/>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85379</xdr:rowOff>
    </xdr:from>
    <xdr:ext cx="405111" cy="259045"/>
    <xdr:sp macro="" textlink="">
      <xdr:nvSpPr>
        <xdr:cNvPr id="103" name="n_1aveValue有形固定資産減価償却率">
          <a:extLst>
            <a:ext uri="{FF2B5EF4-FFF2-40B4-BE49-F238E27FC236}">
              <a16:creationId xmlns:a16="http://schemas.microsoft.com/office/drawing/2014/main" id="{00000000-0008-0000-0000-000067000000}"/>
            </a:ext>
          </a:extLst>
        </xdr:cNvPr>
        <xdr:cNvSpPr txBox="1"/>
      </xdr:nvSpPr>
      <xdr:spPr>
        <a:xfrm>
          <a:off x="3836044" y="6000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73042</xdr:rowOff>
    </xdr:from>
    <xdr:ext cx="405111" cy="259045"/>
    <xdr:sp macro="" textlink="">
      <xdr:nvSpPr>
        <xdr:cNvPr id="104" name="n_2aveValue有形固定資産減価償却率">
          <a:extLst>
            <a:ext uri="{FF2B5EF4-FFF2-40B4-BE49-F238E27FC236}">
              <a16:creationId xmlns:a16="http://schemas.microsoft.com/office/drawing/2014/main" id="{00000000-0008-0000-0000-000068000000}"/>
            </a:ext>
          </a:extLst>
        </xdr:cNvPr>
        <xdr:cNvSpPr txBox="1"/>
      </xdr:nvSpPr>
      <xdr:spPr>
        <a:xfrm>
          <a:off x="30867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5" name="n_3aveValue有形固定資産減価償却率">
          <a:extLst>
            <a:ext uri="{FF2B5EF4-FFF2-40B4-BE49-F238E27FC236}">
              <a16:creationId xmlns:a16="http://schemas.microsoft.com/office/drawing/2014/main" id="{00000000-0008-0000-0000-000069000000}"/>
            </a:ext>
          </a:extLst>
        </xdr:cNvPr>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51452</xdr:rowOff>
    </xdr:from>
    <xdr:ext cx="405111" cy="259045"/>
    <xdr:sp macro="" textlink="">
      <xdr:nvSpPr>
        <xdr:cNvPr id="106" name="n_4aveValue有形固定資産減価償却率">
          <a:extLst>
            <a:ext uri="{FF2B5EF4-FFF2-40B4-BE49-F238E27FC236}">
              <a16:creationId xmlns:a16="http://schemas.microsoft.com/office/drawing/2014/main" id="{00000000-0008-0000-0000-00006A000000}"/>
            </a:ext>
          </a:extLst>
        </xdr:cNvPr>
        <xdr:cNvSpPr txBox="1"/>
      </xdr:nvSpPr>
      <xdr:spPr>
        <a:xfrm>
          <a:off x="1562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57076</xdr:rowOff>
    </xdr:from>
    <xdr:ext cx="405111" cy="259045"/>
    <xdr:sp macro="" textlink="">
      <xdr:nvSpPr>
        <xdr:cNvPr id="107" name="n_1mainValue有形固定資産減価償却率">
          <a:extLst>
            <a:ext uri="{FF2B5EF4-FFF2-40B4-BE49-F238E27FC236}">
              <a16:creationId xmlns:a16="http://schemas.microsoft.com/office/drawing/2014/main" id="{00000000-0008-0000-0000-00006B000000}"/>
            </a:ext>
          </a:extLst>
        </xdr:cNvPr>
        <xdr:cNvSpPr txBox="1"/>
      </xdr:nvSpPr>
      <xdr:spPr>
        <a:xfrm>
          <a:off x="3836044" y="5457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26233</xdr:rowOff>
    </xdr:from>
    <xdr:ext cx="405111" cy="259045"/>
    <xdr:sp macro="" textlink="">
      <xdr:nvSpPr>
        <xdr:cNvPr id="108" name="n_2mainValue有形固定資産減価償却率">
          <a:extLst>
            <a:ext uri="{FF2B5EF4-FFF2-40B4-BE49-F238E27FC236}">
              <a16:creationId xmlns:a16="http://schemas.microsoft.com/office/drawing/2014/main" id="{00000000-0008-0000-0000-00006C000000}"/>
            </a:ext>
          </a:extLst>
        </xdr:cNvPr>
        <xdr:cNvSpPr txBox="1"/>
      </xdr:nvSpPr>
      <xdr:spPr>
        <a:xfrm>
          <a:off x="3086744" y="54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117492</xdr:rowOff>
    </xdr:from>
    <xdr:ext cx="405111" cy="259045"/>
    <xdr:sp macro="" textlink="">
      <xdr:nvSpPr>
        <xdr:cNvPr id="109" name="n_3mainValue有形固定資産減価償却率">
          <a:extLst>
            <a:ext uri="{FF2B5EF4-FFF2-40B4-BE49-F238E27FC236}">
              <a16:creationId xmlns:a16="http://schemas.microsoft.com/office/drawing/2014/main" id="{00000000-0008-0000-0000-00006D000000}"/>
            </a:ext>
          </a:extLst>
        </xdr:cNvPr>
        <xdr:cNvSpPr txBox="1"/>
      </xdr:nvSpPr>
      <xdr:spPr>
        <a:xfrm>
          <a:off x="2324744" y="5346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98986</xdr:rowOff>
    </xdr:from>
    <xdr:ext cx="405111" cy="259045"/>
    <xdr:sp macro="" textlink="">
      <xdr:nvSpPr>
        <xdr:cNvPr id="110" name="n_4mainValue有形固定資産減価償却率">
          <a:extLst>
            <a:ext uri="{FF2B5EF4-FFF2-40B4-BE49-F238E27FC236}">
              <a16:creationId xmlns:a16="http://schemas.microsoft.com/office/drawing/2014/main" id="{00000000-0008-0000-0000-00006E000000}"/>
            </a:ext>
          </a:extLst>
        </xdr:cNvPr>
        <xdr:cNvSpPr txBox="1"/>
      </xdr:nvSpPr>
      <xdr:spPr>
        <a:xfrm>
          <a:off x="1562744" y="5328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00000000-0008-0000-0000-000079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00000000-0008-0000-0000-00007A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年度においても、比率算出上の充当可能財源が将来負担額を上回っていることから、引き続き</a:t>
          </a:r>
          <a:r>
            <a:rPr kumimoji="1" lang="en-US" altLang="ja-JP" sz="1100">
              <a:latin typeface="ＭＳ Ｐゴシック" panose="020B0600070205080204" pitchFamily="50" charset="-128"/>
              <a:ea typeface="ＭＳ Ｐゴシック" panose="020B0600070205080204" pitchFamily="50" charset="-128"/>
            </a:rPr>
            <a:t>0%</a:t>
          </a:r>
          <a:r>
            <a:rPr kumimoji="1" lang="ja-JP" altLang="en-US" sz="1100">
              <a:latin typeface="ＭＳ Ｐゴシック" panose="020B0600070205080204" pitchFamily="50" charset="-128"/>
              <a:ea typeface="ＭＳ Ｐゴシック" panose="020B0600070205080204" pitchFamily="50" charset="-128"/>
            </a:rPr>
            <a:t>となっている。背景として、充当可能基金残高が引き続き増加しており、前年度比</a:t>
          </a:r>
          <a:r>
            <a:rPr kumimoji="1" lang="en-US" altLang="ja-JP" sz="1100">
              <a:latin typeface="ＭＳ Ｐゴシック" panose="020B0600070205080204" pitchFamily="50" charset="-128"/>
              <a:ea typeface="ＭＳ Ｐゴシック" panose="020B0600070205080204" pitchFamily="50" charset="-128"/>
            </a:rPr>
            <a:t>5.3</a:t>
          </a:r>
          <a:r>
            <a:rPr kumimoji="1" lang="ja-JP" altLang="en-US" sz="1100">
              <a:latin typeface="ＭＳ Ｐゴシック" panose="020B0600070205080204" pitchFamily="50" charset="-128"/>
              <a:ea typeface="ＭＳ Ｐゴシック" panose="020B0600070205080204" pitchFamily="50" charset="-128"/>
            </a:rPr>
            <a:t>億円増加したこともあって、充当可能財源が一定程度確保されている。近年は、施設の老朽化等に対応するため投資的経費が増加しており、その財源として地方債を活用していることから、今後も普通交付税措置のある地方債を活用しつつ、適切な財政運営に努める。</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000-00008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164945</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flipV="1">
          <a:off x="14793595" y="5312833"/>
          <a:ext cx="1269" cy="128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168772</xdr:rowOff>
    </xdr:from>
    <xdr:ext cx="560923" cy="259045"/>
    <xdr:sp macro="" textlink="">
      <xdr:nvSpPr>
        <xdr:cNvPr id="140" name="債務償還比率最小値テキスト">
          <a:extLst>
            <a:ext uri="{FF2B5EF4-FFF2-40B4-BE49-F238E27FC236}">
              <a16:creationId xmlns:a16="http://schemas.microsoft.com/office/drawing/2014/main" id="{00000000-0008-0000-0000-00008C000000}"/>
            </a:ext>
          </a:extLst>
        </xdr:cNvPr>
        <xdr:cNvSpPr txBox="1"/>
      </xdr:nvSpPr>
      <xdr:spPr>
        <a:xfrm>
          <a:off x="14846300" y="659814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164945</xdr:rowOff>
    </xdr:from>
    <xdr:to>
      <xdr:col>76</xdr:col>
      <xdr:colOff>111125</xdr:colOff>
      <xdr:row>33</xdr:row>
      <xdr:rowOff>164945</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4706600" y="659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00000000-0008-0000-0000-00008E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00000000-0008-0000-0000-00008F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90589</xdr:rowOff>
    </xdr:from>
    <xdr:ext cx="469744" cy="259045"/>
    <xdr:sp macro="" textlink="">
      <xdr:nvSpPr>
        <xdr:cNvPr id="144" name="債務償還比率平均値テキスト">
          <a:extLst>
            <a:ext uri="{FF2B5EF4-FFF2-40B4-BE49-F238E27FC236}">
              <a16:creationId xmlns:a16="http://schemas.microsoft.com/office/drawing/2014/main" id="{00000000-0008-0000-0000-000090000000}"/>
            </a:ext>
          </a:extLst>
        </xdr:cNvPr>
        <xdr:cNvSpPr txBox="1"/>
      </xdr:nvSpPr>
      <xdr:spPr>
        <a:xfrm>
          <a:off x="14846300" y="54912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112162</xdr:rowOff>
    </xdr:from>
    <xdr:to>
      <xdr:col>76</xdr:col>
      <xdr:colOff>73025</xdr:colOff>
      <xdr:row>28</xdr:row>
      <xdr:rowOff>42312</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4744700" y="551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148985</xdr:rowOff>
    </xdr:from>
    <xdr:to>
      <xdr:col>72</xdr:col>
      <xdr:colOff>123825</xdr:colOff>
      <xdr:row>28</xdr:row>
      <xdr:rowOff>79135</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4033500" y="554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76779</xdr:rowOff>
    </xdr:from>
    <xdr:to>
      <xdr:col>68</xdr:col>
      <xdr:colOff>123825</xdr:colOff>
      <xdr:row>28</xdr:row>
      <xdr:rowOff>6929</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32715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26882</xdr:rowOff>
    </xdr:from>
    <xdr:to>
      <xdr:col>64</xdr:col>
      <xdr:colOff>123825</xdr:colOff>
      <xdr:row>27</xdr:row>
      <xdr:rowOff>128482</xdr:rowOff>
    </xdr:to>
    <xdr:sp macro="" textlink="">
      <xdr:nvSpPr>
        <xdr:cNvPr id="148" name="フローチャート: 判断 147">
          <a:extLst>
            <a:ext uri="{FF2B5EF4-FFF2-40B4-BE49-F238E27FC236}">
              <a16:creationId xmlns:a16="http://schemas.microsoft.com/office/drawing/2014/main" id="{00000000-0008-0000-0000-000094000000}"/>
            </a:ext>
          </a:extLst>
        </xdr:cNvPr>
        <xdr:cNvSpPr/>
      </xdr:nvSpPr>
      <xdr:spPr>
        <a:xfrm>
          <a:off x="12509500" y="542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124827</xdr:rowOff>
    </xdr:from>
    <xdr:to>
      <xdr:col>60</xdr:col>
      <xdr:colOff>123825</xdr:colOff>
      <xdr:row>29</xdr:row>
      <xdr:rowOff>54977</xdr:rowOff>
    </xdr:to>
    <xdr:sp macro="" textlink="">
      <xdr:nvSpPr>
        <xdr:cNvPr id="149" name="フローチャート: 判断 148">
          <a:extLst>
            <a:ext uri="{FF2B5EF4-FFF2-40B4-BE49-F238E27FC236}">
              <a16:creationId xmlns:a16="http://schemas.microsoft.com/office/drawing/2014/main" id="{00000000-0008-0000-0000-000095000000}"/>
            </a:ext>
          </a:extLst>
        </xdr:cNvPr>
        <xdr:cNvSpPr/>
      </xdr:nvSpPr>
      <xdr:spPr>
        <a:xfrm>
          <a:off x="11747500" y="56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60</xdr:col>
      <xdr:colOff>22225</xdr:colOff>
      <xdr:row>26</xdr:row>
      <xdr:rowOff>73470</xdr:rowOff>
    </xdr:from>
    <xdr:to>
      <xdr:col>60</xdr:col>
      <xdr:colOff>123825</xdr:colOff>
      <xdr:row>27</xdr:row>
      <xdr:rowOff>3620</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1747500" y="530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15952</xdr:colOff>
      <xdr:row>26</xdr:row>
      <xdr:rowOff>95662</xdr:rowOff>
    </xdr:from>
    <xdr:ext cx="469744" cy="259045"/>
    <xdr:sp macro="" textlink="">
      <xdr:nvSpPr>
        <xdr:cNvPr id="156" name="n_1aveValue債務償還比率">
          <a:extLst>
            <a:ext uri="{FF2B5EF4-FFF2-40B4-BE49-F238E27FC236}">
              <a16:creationId xmlns:a16="http://schemas.microsoft.com/office/drawing/2014/main" id="{00000000-0008-0000-0000-00009C000000}"/>
            </a:ext>
          </a:extLst>
        </xdr:cNvPr>
        <xdr:cNvSpPr txBox="1"/>
      </xdr:nvSpPr>
      <xdr:spPr>
        <a:xfrm>
          <a:off x="13836727" y="532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23456</xdr:rowOff>
    </xdr:from>
    <xdr:ext cx="469744" cy="259045"/>
    <xdr:sp macro="" textlink="">
      <xdr:nvSpPr>
        <xdr:cNvPr id="157" name="n_2aveValue債務償還比率">
          <a:extLst>
            <a:ext uri="{FF2B5EF4-FFF2-40B4-BE49-F238E27FC236}">
              <a16:creationId xmlns:a16="http://schemas.microsoft.com/office/drawing/2014/main" id="{00000000-0008-0000-0000-00009D000000}"/>
            </a:ext>
          </a:extLst>
        </xdr:cNvPr>
        <xdr:cNvSpPr txBox="1"/>
      </xdr:nvSpPr>
      <xdr:spPr>
        <a:xfrm>
          <a:off x="13087427" y="52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145009</xdr:rowOff>
    </xdr:from>
    <xdr:ext cx="469744" cy="259045"/>
    <xdr:sp macro="" textlink="">
      <xdr:nvSpPr>
        <xdr:cNvPr id="158" name="n_3aveValue債務償還比率">
          <a:extLst>
            <a:ext uri="{FF2B5EF4-FFF2-40B4-BE49-F238E27FC236}">
              <a16:creationId xmlns:a16="http://schemas.microsoft.com/office/drawing/2014/main" id="{00000000-0008-0000-0000-00009E000000}"/>
            </a:ext>
          </a:extLst>
        </xdr:cNvPr>
        <xdr:cNvSpPr txBox="1"/>
      </xdr:nvSpPr>
      <xdr:spPr>
        <a:xfrm>
          <a:off x="12325427" y="520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46104</xdr:rowOff>
    </xdr:from>
    <xdr:ext cx="469744" cy="259045"/>
    <xdr:sp macro="" textlink="">
      <xdr:nvSpPr>
        <xdr:cNvPr id="159" name="n_4aveValue債務償還比率">
          <a:extLst>
            <a:ext uri="{FF2B5EF4-FFF2-40B4-BE49-F238E27FC236}">
              <a16:creationId xmlns:a16="http://schemas.microsoft.com/office/drawing/2014/main" id="{00000000-0008-0000-0000-00009F000000}"/>
            </a:ext>
          </a:extLst>
        </xdr:cNvPr>
        <xdr:cNvSpPr txBox="1"/>
      </xdr:nvSpPr>
      <xdr:spPr>
        <a:xfrm>
          <a:off x="11563427" y="5789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20147</xdr:rowOff>
    </xdr:from>
    <xdr:ext cx="405111"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95744" y="507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1,470
1,432
356.64
5,632,231
5,432,167
162,532
1,964,889
3,452,452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32385</xdr:rowOff>
    </xdr:from>
    <xdr:to>
      <xdr:col>24</xdr:col>
      <xdr:colOff>62865</xdr:colOff>
      <xdr:row>41</xdr:row>
      <xdr:rowOff>148590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690235"/>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152417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148590</xdr:rowOff>
    </xdr:from>
    <xdr:to>
      <xdr:col>24</xdr:col>
      <xdr:colOff>152400</xdr:colOff>
      <xdr:row>41</xdr:row>
      <xdr:rowOff>148590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150512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465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32385</xdr:rowOff>
    </xdr:from>
    <xdr:to>
      <xdr:col>24</xdr:col>
      <xdr:colOff>152400</xdr:colOff>
      <xdr:row>33</xdr:row>
      <xdr:rowOff>32385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69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45737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560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67310</xdr:rowOff>
    </xdr:from>
    <xdr:to>
      <xdr:col>24</xdr:col>
      <xdr:colOff>114300</xdr:colOff>
      <xdr:row>38</xdr:row>
      <xdr:rowOff>168910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44450</xdr:rowOff>
    </xdr:from>
    <xdr:to>
      <xdr:col>20</xdr:col>
      <xdr:colOff>38100</xdr:colOff>
      <xdr:row>38</xdr:row>
      <xdr:rowOff>146050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27305</xdr:rowOff>
    </xdr:from>
    <xdr:to>
      <xdr:col>6</xdr:col>
      <xdr:colOff>38100</xdr:colOff>
      <xdr:row>38</xdr:row>
      <xdr:rowOff>128905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97790</xdr:rowOff>
    </xdr:from>
    <xdr:to>
      <xdr:col>24</xdr:col>
      <xdr:colOff>114300</xdr:colOff>
      <xdr:row>36</xdr:row>
      <xdr:rowOff>27940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0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120667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95885</xdr:rowOff>
    </xdr:from>
    <xdr:to>
      <xdr:col>20</xdr:col>
      <xdr:colOff>38100</xdr:colOff>
      <xdr:row>36</xdr:row>
      <xdr:rowOff>26035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0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146685</xdr:rowOff>
    </xdr:from>
    <xdr:to>
      <xdr:col>24</xdr:col>
      <xdr:colOff>63500</xdr:colOff>
      <xdr:row>35</xdr:row>
      <xdr:rowOff>148590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14743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61595</xdr:rowOff>
    </xdr:from>
    <xdr:to>
      <xdr:col>15</xdr:col>
      <xdr:colOff>101600</xdr:colOff>
      <xdr:row>35</xdr:row>
      <xdr:rowOff>163195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06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112395</xdr:rowOff>
    </xdr:from>
    <xdr:to>
      <xdr:col>19</xdr:col>
      <xdr:colOff>177800</xdr:colOff>
      <xdr:row>35</xdr:row>
      <xdr:rowOff>146685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1131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82550</xdr:rowOff>
    </xdr:from>
    <xdr:to>
      <xdr:col>10</xdr:col>
      <xdr:colOff>165100</xdr:colOff>
      <xdr:row>36</xdr:row>
      <xdr:rowOff>12700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112395</xdr:rowOff>
    </xdr:from>
    <xdr:to>
      <xdr:col>15</xdr:col>
      <xdr:colOff>50800</xdr:colOff>
      <xdr:row>35</xdr:row>
      <xdr:rowOff>133350</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flipV="1">
          <a:off x="2019300" y="611314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38735</xdr:rowOff>
    </xdr:from>
    <xdr:to>
      <xdr:col>6</xdr:col>
      <xdr:colOff>38100</xdr:colOff>
      <xdr:row>35</xdr:row>
      <xdr:rowOff>140335</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603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89535</xdr:rowOff>
    </xdr:from>
    <xdr:to>
      <xdr:col>10</xdr:col>
      <xdr:colOff>114300</xdr:colOff>
      <xdr:row>35</xdr:row>
      <xdr:rowOff>133350</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609028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137177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106697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120032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42562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587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8272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583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29227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156862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581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1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113805</xdr:rowOff>
    </xdr:from>
    <xdr:to>
      <xdr:col>54</xdr:col>
      <xdr:colOff>189865</xdr:colOff>
      <xdr:row>41</xdr:row>
      <xdr:rowOff>119725</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flipV="1">
          <a:off x="10476865" y="5771655"/>
          <a:ext cx="0" cy="1377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123552</xdr:rowOff>
    </xdr:from>
    <xdr:ext cx="469744" cy="259045"/>
    <xdr:sp macro="" textlink="">
      <xdr:nvSpPr>
        <xdr:cNvPr id="113" name="【道路】&#10;一人当たり延長最小値テキスト">
          <a:extLst>
            <a:ext uri="{FF2B5EF4-FFF2-40B4-BE49-F238E27FC236}">
              <a16:creationId xmlns:a16="http://schemas.microsoft.com/office/drawing/2014/main" id="{00000000-0008-0000-0100-000071000000}"/>
            </a:ext>
          </a:extLst>
        </xdr:cNvPr>
        <xdr:cNvSpPr txBox="1"/>
      </xdr:nvSpPr>
      <xdr:spPr>
        <a:xfrm>
          <a:off x="10515600" y="715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119725</xdr:rowOff>
    </xdr:from>
    <xdr:to>
      <xdr:col>55</xdr:col>
      <xdr:colOff>88900</xdr:colOff>
      <xdr:row>41</xdr:row>
      <xdr:rowOff>119725</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10388600" y="7149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60482</xdr:rowOff>
    </xdr:from>
    <xdr:ext cx="599010" cy="259045"/>
    <xdr:sp macro="" textlink="">
      <xdr:nvSpPr>
        <xdr:cNvPr id="115" name="【道路】&#10;一人当たり延長最大値テキスト">
          <a:extLst>
            <a:ext uri="{FF2B5EF4-FFF2-40B4-BE49-F238E27FC236}">
              <a16:creationId xmlns:a16="http://schemas.microsoft.com/office/drawing/2014/main" id="{00000000-0008-0000-0100-000073000000}"/>
            </a:ext>
          </a:extLst>
        </xdr:cNvPr>
        <xdr:cNvSpPr txBox="1"/>
      </xdr:nvSpPr>
      <xdr:spPr>
        <a:xfrm>
          <a:off x="10515600" y="5546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113805</xdr:rowOff>
    </xdr:from>
    <xdr:to>
      <xdr:col>55</xdr:col>
      <xdr:colOff>88900</xdr:colOff>
      <xdr:row>33</xdr:row>
      <xdr:rowOff>113805</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577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124675</xdr:rowOff>
    </xdr:from>
    <xdr:ext cx="534377" cy="259045"/>
    <xdr:sp macro="" textlink="">
      <xdr:nvSpPr>
        <xdr:cNvPr id="117" name="【道路】&#10;一人当たり延長平均値テキスト">
          <a:extLst>
            <a:ext uri="{FF2B5EF4-FFF2-40B4-BE49-F238E27FC236}">
              <a16:creationId xmlns:a16="http://schemas.microsoft.com/office/drawing/2014/main" id="{00000000-0008-0000-0100-000075000000}"/>
            </a:ext>
          </a:extLst>
        </xdr:cNvPr>
        <xdr:cNvSpPr txBox="1"/>
      </xdr:nvSpPr>
      <xdr:spPr>
        <a:xfrm>
          <a:off x="10515600" y="6811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101798</xdr:rowOff>
    </xdr:from>
    <xdr:to>
      <xdr:col>55</xdr:col>
      <xdr:colOff>50800</xdr:colOff>
      <xdr:row>41</xdr:row>
      <xdr:rowOff>31948</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10426700" y="695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95619</xdr:rowOff>
    </xdr:from>
    <xdr:to>
      <xdr:col>50</xdr:col>
      <xdr:colOff>165100</xdr:colOff>
      <xdr:row>41</xdr:row>
      <xdr:rowOff>25769</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9588500" y="695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108551</xdr:rowOff>
    </xdr:from>
    <xdr:to>
      <xdr:col>46</xdr:col>
      <xdr:colOff>38100</xdr:colOff>
      <xdr:row>41</xdr:row>
      <xdr:rowOff>38701</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8699500" y="696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113893</xdr:rowOff>
    </xdr:from>
    <xdr:to>
      <xdr:col>41</xdr:col>
      <xdr:colOff>101600</xdr:colOff>
      <xdr:row>41</xdr:row>
      <xdr:rowOff>44043</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7810500" y="697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137026</xdr:rowOff>
    </xdr:from>
    <xdr:to>
      <xdr:col>36</xdr:col>
      <xdr:colOff>165100</xdr:colOff>
      <xdr:row>41</xdr:row>
      <xdr:rowOff>67176</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6921500" y="699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136225</xdr:rowOff>
    </xdr:from>
    <xdr:to>
      <xdr:col>55</xdr:col>
      <xdr:colOff>50800</xdr:colOff>
      <xdr:row>41</xdr:row>
      <xdr:rowOff>66375</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10426700" y="699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80225</xdr:rowOff>
    </xdr:from>
    <xdr:ext cx="534377" cy="259045"/>
    <xdr:sp macro="" textlink="">
      <xdr:nvSpPr>
        <xdr:cNvPr id="129" name="【道路】&#10;一人当たり延長該当値テキスト">
          <a:extLst>
            <a:ext uri="{FF2B5EF4-FFF2-40B4-BE49-F238E27FC236}">
              <a16:creationId xmlns:a16="http://schemas.microsoft.com/office/drawing/2014/main" id="{00000000-0008-0000-0100-000081000000}"/>
            </a:ext>
          </a:extLst>
        </xdr:cNvPr>
        <xdr:cNvSpPr txBox="1"/>
      </xdr:nvSpPr>
      <xdr:spPr>
        <a:xfrm>
          <a:off x="10515600" y="69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137885</xdr:rowOff>
    </xdr:from>
    <xdr:to>
      <xdr:col>50</xdr:col>
      <xdr:colOff>165100</xdr:colOff>
      <xdr:row>41</xdr:row>
      <xdr:rowOff>68035</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9588500" y="699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15575</xdr:rowOff>
    </xdr:from>
    <xdr:to>
      <xdr:col>55</xdr:col>
      <xdr:colOff>0</xdr:colOff>
      <xdr:row>41</xdr:row>
      <xdr:rowOff>17235</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9639300" y="7045025"/>
          <a:ext cx="838200" cy="1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139572</xdr:rowOff>
    </xdr:from>
    <xdr:to>
      <xdr:col>46</xdr:col>
      <xdr:colOff>38100</xdr:colOff>
      <xdr:row>41</xdr:row>
      <xdr:rowOff>69722</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8699500" y="699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17235</xdr:rowOff>
    </xdr:from>
    <xdr:to>
      <xdr:col>50</xdr:col>
      <xdr:colOff>114300</xdr:colOff>
      <xdr:row>41</xdr:row>
      <xdr:rowOff>18922</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8750300" y="7046685"/>
          <a:ext cx="889000" cy="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25443</xdr:rowOff>
    </xdr:from>
    <xdr:to>
      <xdr:col>41</xdr:col>
      <xdr:colOff>101600</xdr:colOff>
      <xdr:row>40</xdr:row>
      <xdr:rowOff>127043</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7810500" y="688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76243</xdr:rowOff>
    </xdr:from>
    <xdr:to>
      <xdr:col>45</xdr:col>
      <xdr:colOff>177800</xdr:colOff>
      <xdr:row>41</xdr:row>
      <xdr:rowOff>18922</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a:off x="7861300" y="6934243"/>
          <a:ext cx="889000" cy="11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29952</xdr:rowOff>
    </xdr:from>
    <xdr:to>
      <xdr:col>36</xdr:col>
      <xdr:colOff>165100</xdr:colOff>
      <xdr:row>40</xdr:row>
      <xdr:rowOff>131552</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6921500" y="688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76243</xdr:rowOff>
    </xdr:from>
    <xdr:to>
      <xdr:col>41</xdr:col>
      <xdr:colOff>50800</xdr:colOff>
      <xdr:row>40</xdr:row>
      <xdr:rowOff>80752</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6972300" y="6934243"/>
          <a:ext cx="889000" cy="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42296</xdr:rowOff>
    </xdr:from>
    <xdr:ext cx="534377" cy="259045"/>
    <xdr:sp macro="" textlink="">
      <xdr:nvSpPr>
        <xdr:cNvPr id="138" name="n_1aveValue【道路】&#10;一人当たり延長">
          <a:extLst>
            <a:ext uri="{FF2B5EF4-FFF2-40B4-BE49-F238E27FC236}">
              <a16:creationId xmlns:a16="http://schemas.microsoft.com/office/drawing/2014/main" id="{00000000-0008-0000-0100-00008A000000}"/>
            </a:ext>
          </a:extLst>
        </xdr:cNvPr>
        <xdr:cNvSpPr txBox="1"/>
      </xdr:nvSpPr>
      <xdr:spPr>
        <a:xfrm>
          <a:off x="9359411" y="672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55228</xdr:rowOff>
    </xdr:from>
    <xdr:ext cx="534377" cy="259045"/>
    <xdr:sp macro="" textlink="">
      <xdr:nvSpPr>
        <xdr:cNvPr id="139" name="n_2aveValue【道路】&#10;一人当たり延長">
          <a:extLst>
            <a:ext uri="{FF2B5EF4-FFF2-40B4-BE49-F238E27FC236}">
              <a16:creationId xmlns:a16="http://schemas.microsoft.com/office/drawing/2014/main" id="{00000000-0008-0000-0100-00008B000000}"/>
            </a:ext>
          </a:extLst>
        </xdr:cNvPr>
        <xdr:cNvSpPr txBox="1"/>
      </xdr:nvSpPr>
      <xdr:spPr>
        <a:xfrm>
          <a:off x="8483111" y="674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35170</xdr:rowOff>
    </xdr:from>
    <xdr:ext cx="534377" cy="259045"/>
    <xdr:sp macro="" textlink="">
      <xdr:nvSpPr>
        <xdr:cNvPr id="140" name="n_3aveValue【道路】&#10;一人当たり延長">
          <a:extLst>
            <a:ext uri="{FF2B5EF4-FFF2-40B4-BE49-F238E27FC236}">
              <a16:creationId xmlns:a16="http://schemas.microsoft.com/office/drawing/2014/main" id="{00000000-0008-0000-0100-00008C000000}"/>
            </a:ext>
          </a:extLst>
        </xdr:cNvPr>
        <xdr:cNvSpPr txBox="1"/>
      </xdr:nvSpPr>
      <xdr:spPr>
        <a:xfrm>
          <a:off x="7594111" y="706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58303</xdr:rowOff>
    </xdr:from>
    <xdr:ext cx="534377" cy="259045"/>
    <xdr:sp macro="" textlink="">
      <xdr:nvSpPr>
        <xdr:cNvPr id="141" name="n_4aveValue【道路】&#10;一人当たり延長">
          <a:extLst>
            <a:ext uri="{FF2B5EF4-FFF2-40B4-BE49-F238E27FC236}">
              <a16:creationId xmlns:a16="http://schemas.microsoft.com/office/drawing/2014/main" id="{00000000-0008-0000-0100-00008D000000}"/>
            </a:ext>
          </a:extLst>
        </xdr:cNvPr>
        <xdr:cNvSpPr txBox="1"/>
      </xdr:nvSpPr>
      <xdr:spPr>
        <a:xfrm>
          <a:off x="6705111" y="708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59162</xdr:rowOff>
    </xdr:from>
    <xdr:ext cx="534377" cy="259045"/>
    <xdr:sp macro="" textlink="">
      <xdr:nvSpPr>
        <xdr:cNvPr id="142" name="n_1mainValue【道路】&#10;一人当たり延長">
          <a:extLst>
            <a:ext uri="{FF2B5EF4-FFF2-40B4-BE49-F238E27FC236}">
              <a16:creationId xmlns:a16="http://schemas.microsoft.com/office/drawing/2014/main" id="{00000000-0008-0000-0100-00008E000000}"/>
            </a:ext>
          </a:extLst>
        </xdr:cNvPr>
        <xdr:cNvSpPr txBox="1"/>
      </xdr:nvSpPr>
      <xdr:spPr>
        <a:xfrm>
          <a:off x="9359411" y="708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60849</xdr:rowOff>
    </xdr:from>
    <xdr:ext cx="534377" cy="259045"/>
    <xdr:sp macro="" textlink="">
      <xdr:nvSpPr>
        <xdr:cNvPr id="143" name="n_2mainValue【道路】&#10;一人当たり延長">
          <a:extLst>
            <a:ext uri="{FF2B5EF4-FFF2-40B4-BE49-F238E27FC236}">
              <a16:creationId xmlns:a16="http://schemas.microsoft.com/office/drawing/2014/main" id="{00000000-0008-0000-0100-00008F000000}"/>
            </a:ext>
          </a:extLst>
        </xdr:cNvPr>
        <xdr:cNvSpPr txBox="1"/>
      </xdr:nvSpPr>
      <xdr:spPr>
        <a:xfrm>
          <a:off x="8483111" y="709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143570</xdr:rowOff>
    </xdr:from>
    <xdr:ext cx="534377" cy="259045"/>
    <xdr:sp macro="" textlink="">
      <xdr:nvSpPr>
        <xdr:cNvPr id="144" name="n_3mainValue【道路】&#10;一人当たり延長">
          <a:extLst>
            <a:ext uri="{FF2B5EF4-FFF2-40B4-BE49-F238E27FC236}">
              <a16:creationId xmlns:a16="http://schemas.microsoft.com/office/drawing/2014/main" id="{00000000-0008-0000-0100-000090000000}"/>
            </a:ext>
          </a:extLst>
        </xdr:cNvPr>
        <xdr:cNvSpPr txBox="1"/>
      </xdr:nvSpPr>
      <xdr:spPr>
        <a:xfrm>
          <a:off x="7594111" y="6658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148079</xdr:rowOff>
    </xdr:from>
    <xdr:ext cx="534377" cy="259045"/>
    <xdr:sp macro="" textlink="">
      <xdr:nvSpPr>
        <xdr:cNvPr id="145" name="n_4mainValue【道路】&#10;一人当たり延長">
          <a:extLst>
            <a:ext uri="{FF2B5EF4-FFF2-40B4-BE49-F238E27FC236}">
              <a16:creationId xmlns:a16="http://schemas.microsoft.com/office/drawing/2014/main" id="{00000000-0008-0000-0100-000091000000}"/>
            </a:ext>
          </a:extLst>
        </xdr:cNvPr>
        <xdr:cNvSpPr txBox="1"/>
      </xdr:nvSpPr>
      <xdr:spPr>
        <a:xfrm>
          <a:off x="6705111" y="666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00000000-0008-0000-01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00000000-0008-0000-0100-0000AA000000}"/>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00000000-0008-0000-0100-0000AC000000}"/>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8907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00000000-0008-0000-0100-0000AE000000}"/>
            </a:ext>
          </a:extLst>
        </xdr:cNvPr>
        <xdr:cNvSpPr txBox="1"/>
      </xdr:nvSpPr>
      <xdr:spPr>
        <a:xfrm>
          <a:off x="4673600" y="10295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30480</xdr:rowOff>
    </xdr:from>
    <xdr:to>
      <xdr:col>24</xdr:col>
      <xdr:colOff>114300</xdr:colOff>
      <xdr:row>60</xdr:row>
      <xdr:rowOff>132080</xdr:rowOff>
    </xdr:to>
    <xdr:sp macro="" textlink="">
      <xdr:nvSpPr>
        <xdr:cNvPr id="175" name="フローチャート: 判断 174">
          <a:extLst>
            <a:ext uri="{FF2B5EF4-FFF2-40B4-BE49-F238E27FC236}">
              <a16:creationId xmlns:a16="http://schemas.microsoft.com/office/drawing/2014/main" id="{00000000-0008-0000-0100-0000AF000000}"/>
            </a:ext>
          </a:extLst>
        </xdr:cNvPr>
        <xdr:cNvSpPr/>
      </xdr:nvSpPr>
      <xdr:spPr>
        <a:xfrm>
          <a:off x="4584700" y="1031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29210</xdr:rowOff>
    </xdr:from>
    <xdr:to>
      <xdr:col>20</xdr:col>
      <xdr:colOff>38100</xdr:colOff>
      <xdr:row>60</xdr:row>
      <xdr:rowOff>130810</xdr:rowOff>
    </xdr:to>
    <xdr:sp macro="" textlink="">
      <xdr:nvSpPr>
        <xdr:cNvPr id="176" name="フローチャート: 判断 175">
          <a:extLst>
            <a:ext uri="{FF2B5EF4-FFF2-40B4-BE49-F238E27FC236}">
              <a16:creationId xmlns:a16="http://schemas.microsoft.com/office/drawing/2014/main" id="{00000000-0008-0000-0100-0000B0000000}"/>
            </a:ext>
          </a:extLst>
        </xdr:cNvPr>
        <xdr:cNvSpPr/>
      </xdr:nvSpPr>
      <xdr:spPr>
        <a:xfrm>
          <a:off x="3746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12700</xdr:rowOff>
    </xdr:from>
    <xdr:to>
      <xdr:col>15</xdr:col>
      <xdr:colOff>101600</xdr:colOff>
      <xdr:row>60</xdr:row>
      <xdr:rowOff>114300</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2857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0</xdr:rowOff>
    </xdr:from>
    <xdr:to>
      <xdr:col>10</xdr:col>
      <xdr:colOff>165100</xdr:colOff>
      <xdr:row>60</xdr:row>
      <xdr:rowOff>101600</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1968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17780</xdr:rowOff>
    </xdr:from>
    <xdr:to>
      <xdr:col>6</xdr:col>
      <xdr:colOff>38100</xdr:colOff>
      <xdr:row>60</xdr:row>
      <xdr:rowOff>119380</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1079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1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1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102870</xdr:rowOff>
    </xdr:from>
    <xdr:to>
      <xdr:col>24</xdr:col>
      <xdr:colOff>114300</xdr:colOff>
      <xdr:row>60</xdr:row>
      <xdr:rowOff>33020</xdr:rowOff>
    </xdr:to>
    <xdr:sp macro="" textlink="">
      <xdr:nvSpPr>
        <xdr:cNvPr id="185" name="楕円 184">
          <a:extLst>
            <a:ext uri="{FF2B5EF4-FFF2-40B4-BE49-F238E27FC236}">
              <a16:creationId xmlns:a16="http://schemas.microsoft.com/office/drawing/2014/main" id="{00000000-0008-0000-0100-0000B9000000}"/>
            </a:ext>
          </a:extLst>
        </xdr:cNvPr>
        <xdr:cNvSpPr/>
      </xdr:nvSpPr>
      <xdr:spPr>
        <a:xfrm>
          <a:off x="4584700" y="102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125747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00000000-0008-0000-0100-0000BA000000}"/>
            </a:ext>
          </a:extLst>
        </xdr:cNvPr>
        <xdr:cNvSpPr txBox="1"/>
      </xdr:nvSpPr>
      <xdr:spPr>
        <a:xfrm>
          <a:off x="4673600" y="1006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83820</xdr:rowOff>
    </xdr:from>
    <xdr:to>
      <xdr:col>20</xdr:col>
      <xdr:colOff>38100</xdr:colOff>
      <xdr:row>60</xdr:row>
      <xdr:rowOff>13970</xdr:rowOff>
    </xdr:to>
    <xdr:sp macro="" textlink="">
      <xdr:nvSpPr>
        <xdr:cNvPr id="187" name="楕円 186">
          <a:extLst>
            <a:ext uri="{FF2B5EF4-FFF2-40B4-BE49-F238E27FC236}">
              <a16:creationId xmlns:a16="http://schemas.microsoft.com/office/drawing/2014/main" id="{00000000-0008-0000-0100-0000BB000000}"/>
            </a:ext>
          </a:extLst>
        </xdr:cNvPr>
        <xdr:cNvSpPr/>
      </xdr:nvSpPr>
      <xdr:spPr>
        <a:xfrm>
          <a:off x="3746500" y="1019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134620</xdr:rowOff>
    </xdr:from>
    <xdr:to>
      <xdr:col>24</xdr:col>
      <xdr:colOff>63500</xdr:colOff>
      <xdr:row>59</xdr:row>
      <xdr:rowOff>153670</xdr:rowOff>
    </xdr:to>
    <xdr:cxnSp macro="">
      <xdr:nvCxnSpPr>
        <xdr:cNvPr id="188" name="直線コネクタ 187">
          <a:extLst>
            <a:ext uri="{FF2B5EF4-FFF2-40B4-BE49-F238E27FC236}">
              <a16:creationId xmlns:a16="http://schemas.microsoft.com/office/drawing/2014/main" id="{00000000-0008-0000-0100-0000BC000000}"/>
            </a:ext>
          </a:extLst>
        </xdr:cNvPr>
        <xdr:cNvCxnSpPr/>
      </xdr:nvCxnSpPr>
      <xdr:spPr>
        <a:xfrm>
          <a:off x="3797300" y="102501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85090</xdr:rowOff>
    </xdr:from>
    <xdr:to>
      <xdr:col>15</xdr:col>
      <xdr:colOff>101600</xdr:colOff>
      <xdr:row>60</xdr:row>
      <xdr:rowOff>15240</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2857500" y="1020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134620</xdr:rowOff>
    </xdr:from>
    <xdr:to>
      <xdr:col>19</xdr:col>
      <xdr:colOff>177800</xdr:colOff>
      <xdr:row>59</xdr:row>
      <xdr:rowOff>135890</xdr:rowOff>
    </xdr:to>
    <xdr:cxnSp macro="">
      <xdr:nvCxnSpPr>
        <xdr:cNvPr id="190" name="直線コネクタ 189">
          <a:extLst>
            <a:ext uri="{FF2B5EF4-FFF2-40B4-BE49-F238E27FC236}">
              <a16:creationId xmlns:a16="http://schemas.microsoft.com/office/drawing/2014/main" id="{00000000-0008-0000-0100-0000BE000000}"/>
            </a:ext>
          </a:extLst>
        </xdr:cNvPr>
        <xdr:cNvCxnSpPr/>
      </xdr:nvCxnSpPr>
      <xdr:spPr>
        <a:xfrm flipV="1">
          <a:off x="2908300" y="1025017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1968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135890</xdr:rowOff>
    </xdr:from>
    <xdr:to>
      <xdr:col>15</xdr:col>
      <xdr:colOff>50800</xdr:colOff>
      <xdr:row>60</xdr:row>
      <xdr:rowOff>68580</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flipV="1">
          <a:off x="2019300" y="10251440"/>
          <a:ext cx="889000" cy="10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170180</xdr:rowOff>
    </xdr:from>
    <xdr:to>
      <xdr:col>6</xdr:col>
      <xdr:colOff>38100</xdr:colOff>
      <xdr:row>60</xdr:row>
      <xdr:rowOff>100330</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10795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49530</xdr:rowOff>
    </xdr:from>
    <xdr:to>
      <xdr:col>10</xdr:col>
      <xdr:colOff>114300</xdr:colOff>
      <xdr:row>60</xdr:row>
      <xdr:rowOff>68580</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1130300" y="103365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121937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00000000-0008-0000-0100-0000C3000000}"/>
            </a:ext>
          </a:extLst>
        </xdr:cNvPr>
        <xdr:cNvSpPr txBox="1"/>
      </xdr:nvSpPr>
      <xdr:spPr>
        <a:xfrm>
          <a:off x="35820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105427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00000000-0008-0000-0100-0000C4000000}"/>
            </a:ext>
          </a:extLst>
        </xdr:cNvPr>
        <xdr:cNvSpPr txBox="1"/>
      </xdr:nvSpPr>
      <xdr:spPr>
        <a:xfrm>
          <a:off x="2705744"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118127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1816744"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110507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927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30497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997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31767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9975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116857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1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1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1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00000000-0008-0000-0100-0000D6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00000000-0008-0000-0100-0000E1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51346</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flipV="1">
          <a:off x="10476865" y="9481096"/>
          <a:ext cx="0" cy="1567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00000000-0008-0000-0100-0000E3000000}"/>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00000000-0008-0000-0100-0000E4000000}"/>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169473</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00000000-0008-0000-0100-0000E5000000}"/>
            </a:ext>
          </a:extLst>
        </xdr:cNvPr>
        <xdr:cNvSpPr txBox="1"/>
      </xdr:nvSpPr>
      <xdr:spPr>
        <a:xfrm>
          <a:off x="10515600" y="9256323"/>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51346</xdr:rowOff>
    </xdr:from>
    <xdr:to>
      <xdr:col>55</xdr:col>
      <xdr:colOff>88900</xdr:colOff>
      <xdr:row>55</xdr:row>
      <xdr:rowOff>51346</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a:off x="10388600" y="9481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37940</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00000000-0008-0000-0100-0000E7000000}"/>
            </a:ext>
          </a:extLst>
        </xdr:cNvPr>
        <xdr:cNvSpPr txBox="1"/>
      </xdr:nvSpPr>
      <xdr:spPr>
        <a:xfrm>
          <a:off x="10515600" y="10667840"/>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15063</xdr:rowOff>
    </xdr:from>
    <xdr:to>
      <xdr:col>55</xdr:col>
      <xdr:colOff>50800</xdr:colOff>
      <xdr:row>63</xdr:row>
      <xdr:rowOff>116663</xdr:rowOff>
    </xdr:to>
    <xdr:sp macro="" textlink="">
      <xdr:nvSpPr>
        <xdr:cNvPr id="232" name="フローチャート: 判断 231">
          <a:extLst>
            <a:ext uri="{FF2B5EF4-FFF2-40B4-BE49-F238E27FC236}">
              <a16:creationId xmlns:a16="http://schemas.microsoft.com/office/drawing/2014/main" id="{00000000-0008-0000-0100-0000E8000000}"/>
            </a:ext>
          </a:extLst>
        </xdr:cNvPr>
        <xdr:cNvSpPr/>
      </xdr:nvSpPr>
      <xdr:spPr>
        <a:xfrm>
          <a:off x="10426700" y="108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18136</xdr:rowOff>
    </xdr:from>
    <xdr:to>
      <xdr:col>50</xdr:col>
      <xdr:colOff>165100</xdr:colOff>
      <xdr:row>63</xdr:row>
      <xdr:rowOff>119736</xdr:rowOff>
    </xdr:to>
    <xdr:sp macro="" textlink="">
      <xdr:nvSpPr>
        <xdr:cNvPr id="233" name="フローチャート: 判断 232">
          <a:extLst>
            <a:ext uri="{FF2B5EF4-FFF2-40B4-BE49-F238E27FC236}">
              <a16:creationId xmlns:a16="http://schemas.microsoft.com/office/drawing/2014/main" id="{00000000-0008-0000-0100-0000E9000000}"/>
            </a:ext>
          </a:extLst>
        </xdr:cNvPr>
        <xdr:cNvSpPr/>
      </xdr:nvSpPr>
      <xdr:spPr>
        <a:xfrm>
          <a:off x="9588500" y="108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33130</xdr:rowOff>
    </xdr:from>
    <xdr:to>
      <xdr:col>46</xdr:col>
      <xdr:colOff>38100</xdr:colOff>
      <xdr:row>63</xdr:row>
      <xdr:rowOff>134730</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8699500" y="1083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43534</xdr:rowOff>
    </xdr:from>
    <xdr:to>
      <xdr:col>41</xdr:col>
      <xdr:colOff>101600</xdr:colOff>
      <xdr:row>63</xdr:row>
      <xdr:rowOff>145134</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7810500" y="1084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20458</xdr:rowOff>
    </xdr:from>
    <xdr:to>
      <xdr:col>36</xdr:col>
      <xdr:colOff>165100</xdr:colOff>
      <xdr:row>63</xdr:row>
      <xdr:rowOff>122058</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6921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33507</xdr:rowOff>
    </xdr:from>
    <xdr:to>
      <xdr:col>55</xdr:col>
      <xdr:colOff>50800</xdr:colOff>
      <xdr:row>63</xdr:row>
      <xdr:rowOff>135107</xdr:rowOff>
    </xdr:to>
    <xdr:sp macro="" textlink="">
      <xdr:nvSpPr>
        <xdr:cNvPr id="242" name="楕円 241">
          <a:extLst>
            <a:ext uri="{FF2B5EF4-FFF2-40B4-BE49-F238E27FC236}">
              <a16:creationId xmlns:a16="http://schemas.microsoft.com/office/drawing/2014/main" id="{00000000-0008-0000-0100-0000F2000000}"/>
            </a:ext>
          </a:extLst>
        </xdr:cNvPr>
        <xdr:cNvSpPr/>
      </xdr:nvSpPr>
      <xdr:spPr>
        <a:xfrm>
          <a:off x="10426700" y="1083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11934</xdr:rowOff>
    </xdr:from>
    <xdr:ext cx="690189" cy="259045"/>
    <xdr:sp macro="" textlink="">
      <xdr:nvSpPr>
        <xdr:cNvPr id="243" name="【橋りょう・トンネル】&#10;一人当たり有形固定資産（償却資産）額該当値テキスト">
          <a:extLst>
            <a:ext uri="{FF2B5EF4-FFF2-40B4-BE49-F238E27FC236}">
              <a16:creationId xmlns:a16="http://schemas.microsoft.com/office/drawing/2014/main" id="{00000000-0008-0000-0100-0000F3000000}"/>
            </a:ext>
          </a:extLst>
        </xdr:cNvPr>
        <xdr:cNvSpPr txBox="1"/>
      </xdr:nvSpPr>
      <xdr:spPr>
        <a:xfrm>
          <a:off x="10515600" y="108132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35808</xdr:rowOff>
    </xdr:from>
    <xdr:to>
      <xdr:col>50</xdr:col>
      <xdr:colOff>165100</xdr:colOff>
      <xdr:row>63</xdr:row>
      <xdr:rowOff>137408</xdr:rowOff>
    </xdr:to>
    <xdr:sp macro="" textlink="">
      <xdr:nvSpPr>
        <xdr:cNvPr id="244" name="楕円 243">
          <a:extLst>
            <a:ext uri="{FF2B5EF4-FFF2-40B4-BE49-F238E27FC236}">
              <a16:creationId xmlns:a16="http://schemas.microsoft.com/office/drawing/2014/main" id="{00000000-0008-0000-0100-0000F4000000}"/>
            </a:ext>
          </a:extLst>
        </xdr:cNvPr>
        <xdr:cNvSpPr/>
      </xdr:nvSpPr>
      <xdr:spPr>
        <a:xfrm>
          <a:off x="9588500" y="1083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84307</xdr:rowOff>
    </xdr:from>
    <xdr:to>
      <xdr:col>55</xdr:col>
      <xdr:colOff>0</xdr:colOff>
      <xdr:row>63</xdr:row>
      <xdr:rowOff>86608</xdr:rowOff>
    </xdr:to>
    <xdr:cxnSp macro="">
      <xdr:nvCxnSpPr>
        <xdr:cNvPr id="245" name="直線コネクタ 244">
          <a:extLst>
            <a:ext uri="{FF2B5EF4-FFF2-40B4-BE49-F238E27FC236}">
              <a16:creationId xmlns:a16="http://schemas.microsoft.com/office/drawing/2014/main" id="{00000000-0008-0000-0100-0000F5000000}"/>
            </a:ext>
          </a:extLst>
        </xdr:cNvPr>
        <xdr:cNvCxnSpPr/>
      </xdr:nvCxnSpPr>
      <xdr:spPr>
        <a:xfrm flipV="1">
          <a:off x="9639300" y="10885657"/>
          <a:ext cx="838200" cy="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42789</xdr:rowOff>
    </xdr:from>
    <xdr:to>
      <xdr:col>46</xdr:col>
      <xdr:colOff>38100</xdr:colOff>
      <xdr:row>63</xdr:row>
      <xdr:rowOff>144389</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8699500" y="1084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86608</xdr:rowOff>
    </xdr:from>
    <xdr:to>
      <xdr:col>50</xdr:col>
      <xdr:colOff>114300</xdr:colOff>
      <xdr:row>63</xdr:row>
      <xdr:rowOff>93589</xdr:rowOff>
    </xdr:to>
    <xdr:cxnSp macro="">
      <xdr:nvCxnSpPr>
        <xdr:cNvPr id="247" name="直線コネクタ 246">
          <a:extLst>
            <a:ext uri="{FF2B5EF4-FFF2-40B4-BE49-F238E27FC236}">
              <a16:creationId xmlns:a16="http://schemas.microsoft.com/office/drawing/2014/main" id="{00000000-0008-0000-0100-0000F7000000}"/>
            </a:ext>
          </a:extLst>
        </xdr:cNvPr>
        <xdr:cNvCxnSpPr/>
      </xdr:nvCxnSpPr>
      <xdr:spPr>
        <a:xfrm flipV="1">
          <a:off x="8750300" y="10887958"/>
          <a:ext cx="889000" cy="6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67675</xdr:rowOff>
    </xdr:from>
    <xdr:to>
      <xdr:col>41</xdr:col>
      <xdr:colOff>101600</xdr:colOff>
      <xdr:row>63</xdr:row>
      <xdr:rowOff>169275</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7810500" y="108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93589</xdr:rowOff>
    </xdr:from>
    <xdr:to>
      <xdr:col>45</xdr:col>
      <xdr:colOff>177800</xdr:colOff>
      <xdr:row>63</xdr:row>
      <xdr:rowOff>118475</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flipV="1">
          <a:off x="7861300" y="10894939"/>
          <a:ext cx="889000" cy="2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70222</xdr:rowOff>
    </xdr:from>
    <xdr:to>
      <xdr:col>36</xdr:col>
      <xdr:colOff>165100</xdr:colOff>
      <xdr:row>64</xdr:row>
      <xdr:rowOff>372</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6921500" y="1087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118475</xdr:rowOff>
    </xdr:from>
    <xdr:to>
      <xdr:col>41</xdr:col>
      <xdr:colOff>50800</xdr:colOff>
      <xdr:row>63</xdr:row>
      <xdr:rowOff>121022</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6972300" y="10919825"/>
          <a:ext cx="889000" cy="2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136263</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00000000-0008-0000-0100-0000FC000000}"/>
            </a:ext>
          </a:extLst>
        </xdr:cNvPr>
        <xdr:cNvSpPr txBox="1"/>
      </xdr:nvSpPr>
      <xdr:spPr>
        <a:xfrm>
          <a:off x="9281505" y="105947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151257</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00000000-0008-0000-0100-0000FD000000}"/>
            </a:ext>
          </a:extLst>
        </xdr:cNvPr>
        <xdr:cNvSpPr txBox="1"/>
      </xdr:nvSpPr>
      <xdr:spPr>
        <a:xfrm>
          <a:off x="8405205" y="106097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161661</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7516205" y="106201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138585</xdr:rowOff>
    </xdr:from>
    <xdr:ext cx="690189" cy="259045"/>
    <xdr:sp macro="" textlink="">
      <xdr:nvSpPr>
        <xdr:cNvPr id="255" name="n_4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6627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63</xdr:row>
      <xdr:rowOff>128535</xdr:rowOff>
    </xdr:from>
    <xdr:ext cx="690189" cy="259045"/>
    <xdr:sp macro="" textlink="">
      <xdr:nvSpPr>
        <xdr:cNvPr id="256" name="n_1main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281505" y="109298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135516</xdr:rowOff>
    </xdr:from>
    <xdr:ext cx="690189" cy="259045"/>
    <xdr:sp macro="" textlink="">
      <xdr:nvSpPr>
        <xdr:cNvPr id="257" name="n_2main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05205" y="109368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160402</xdr:rowOff>
    </xdr:from>
    <xdr:ext cx="690189" cy="259045"/>
    <xdr:sp macro="" textlink="">
      <xdr:nvSpPr>
        <xdr:cNvPr id="258" name="n_3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16205" y="109617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162949</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964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0000000-0008-0000-0100-000004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00000000-0008-0000-0100-000005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0000000-0008-0000-0100-00000C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00000000-0008-0000-0100-00000D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00000000-0008-0000-0100-00000E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a:extLst>
            <a:ext uri="{FF2B5EF4-FFF2-40B4-BE49-F238E27FC236}">
              <a16:creationId xmlns:a16="http://schemas.microsoft.com/office/drawing/2014/main" id="{00000000-0008-0000-0100-00000F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00000000-0008-0000-0100-00001C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114844</xdr:rowOff>
    </xdr:from>
    <xdr:to>
      <xdr:col>24</xdr:col>
      <xdr:colOff>62865</xdr:colOff>
      <xdr:row>86</xdr:row>
      <xdr:rowOff>168729</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flipV="1">
          <a:off x="4634865"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6" name="【公営住宅】&#10;有形固定資産減価償却率最小値テキスト">
          <a:extLst>
            <a:ext uri="{FF2B5EF4-FFF2-40B4-BE49-F238E27FC236}">
              <a16:creationId xmlns:a16="http://schemas.microsoft.com/office/drawing/2014/main" id="{00000000-0008-0000-0100-00001E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61521</xdr:rowOff>
    </xdr:from>
    <xdr:ext cx="340478" cy="259045"/>
    <xdr:sp macro="" textlink="">
      <xdr:nvSpPr>
        <xdr:cNvPr id="288" name="【公営住宅】&#10;有形固定資産減価償却率最大値テキスト">
          <a:extLst>
            <a:ext uri="{FF2B5EF4-FFF2-40B4-BE49-F238E27FC236}">
              <a16:creationId xmlns:a16="http://schemas.microsoft.com/office/drawing/2014/main" id="{00000000-0008-0000-0100-000020010000}"/>
            </a:ext>
          </a:extLst>
        </xdr:cNvPr>
        <xdr:cNvSpPr txBox="1"/>
      </xdr:nvSpPr>
      <xdr:spPr>
        <a:xfrm>
          <a:off x="4673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114844</xdr:rowOff>
    </xdr:from>
    <xdr:to>
      <xdr:col>24</xdr:col>
      <xdr:colOff>152400</xdr:colOff>
      <xdr:row>77</xdr:row>
      <xdr:rowOff>114844</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4546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57529</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00000000-0008-0000-0100-000022010000}"/>
            </a:ext>
          </a:extLst>
        </xdr:cNvPr>
        <xdr:cNvSpPr txBox="1"/>
      </xdr:nvSpPr>
      <xdr:spPr>
        <a:xfrm>
          <a:off x="4673600" y="14116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34652</xdr:rowOff>
    </xdr:from>
    <xdr:to>
      <xdr:col>24</xdr:col>
      <xdr:colOff>114300</xdr:colOff>
      <xdr:row>83</xdr:row>
      <xdr:rowOff>136252</xdr:rowOff>
    </xdr:to>
    <xdr:sp macro="" textlink="">
      <xdr:nvSpPr>
        <xdr:cNvPr id="291" name="フローチャート: 判断 290">
          <a:extLst>
            <a:ext uri="{FF2B5EF4-FFF2-40B4-BE49-F238E27FC236}">
              <a16:creationId xmlns:a16="http://schemas.microsoft.com/office/drawing/2014/main" id="{00000000-0008-0000-0100-000023010000}"/>
            </a:ext>
          </a:extLst>
        </xdr:cNvPr>
        <xdr:cNvSpPr/>
      </xdr:nvSpPr>
      <xdr:spPr>
        <a:xfrm>
          <a:off x="45847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65677</xdr:rowOff>
    </xdr:from>
    <xdr:to>
      <xdr:col>20</xdr:col>
      <xdr:colOff>38100</xdr:colOff>
      <xdr:row>83</xdr:row>
      <xdr:rowOff>167277</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3746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26488</xdr:rowOff>
    </xdr:from>
    <xdr:to>
      <xdr:col>15</xdr:col>
      <xdr:colOff>101600</xdr:colOff>
      <xdr:row>83</xdr:row>
      <xdr:rowOff>128088</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2857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160382</xdr:rowOff>
    </xdr:from>
    <xdr:to>
      <xdr:col>10</xdr:col>
      <xdr:colOff>165100</xdr:colOff>
      <xdr:row>83</xdr:row>
      <xdr:rowOff>90532</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1968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168548</xdr:rowOff>
    </xdr:from>
    <xdr:to>
      <xdr:col>6</xdr:col>
      <xdr:colOff>38100</xdr:colOff>
      <xdr:row>83</xdr:row>
      <xdr:rowOff>98698</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1079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152219</xdr:rowOff>
    </xdr:from>
    <xdr:to>
      <xdr:col>24</xdr:col>
      <xdr:colOff>114300</xdr:colOff>
      <xdr:row>84</xdr:row>
      <xdr:rowOff>82369</xdr:rowOff>
    </xdr:to>
    <xdr:sp macro="" textlink="">
      <xdr:nvSpPr>
        <xdr:cNvPr id="301" name="楕円 300">
          <a:extLst>
            <a:ext uri="{FF2B5EF4-FFF2-40B4-BE49-F238E27FC236}">
              <a16:creationId xmlns:a16="http://schemas.microsoft.com/office/drawing/2014/main" id="{00000000-0008-0000-0100-00002D010000}"/>
            </a:ext>
          </a:extLst>
        </xdr:cNvPr>
        <xdr:cNvSpPr/>
      </xdr:nvSpPr>
      <xdr:spPr>
        <a:xfrm>
          <a:off x="4584700" y="1438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130646</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00000000-0008-0000-0100-00002E010000}"/>
            </a:ext>
          </a:extLst>
        </xdr:cNvPr>
        <xdr:cNvSpPr txBox="1"/>
      </xdr:nvSpPr>
      <xdr:spPr>
        <a:xfrm>
          <a:off x="4673600" y="1436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106499</xdr:rowOff>
    </xdr:from>
    <xdr:to>
      <xdr:col>20</xdr:col>
      <xdr:colOff>38100</xdr:colOff>
      <xdr:row>84</xdr:row>
      <xdr:rowOff>36649</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3746500" y="1433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157299</xdr:rowOff>
    </xdr:from>
    <xdr:to>
      <xdr:col>24</xdr:col>
      <xdr:colOff>63500</xdr:colOff>
      <xdr:row>84</xdr:row>
      <xdr:rowOff>31569</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3797300" y="14387649"/>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57513</xdr:rowOff>
    </xdr:from>
    <xdr:to>
      <xdr:col>15</xdr:col>
      <xdr:colOff>101600</xdr:colOff>
      <xdr:row>83</xdr:row>
      <xdr:rowOff>159113</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2857500" y="142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108313</xdr:rowOff>
    </xdr:from>
    <xdr:to>
      <xdr:col>19</xdr:col>
      <xdr:colOff>177800</xdr:colOff>
      <xdr:row>83</xdr:row>
      <xdr:rowOff>157299</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2908300" y="1433866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49349</xdr:rowOff>
    </xdr:from>
    <xdr:to>
      <xdr:col>10</xdr:col>
      <xdr:colOff>165100</xdr:colOff>
      <xdr:row>83</xdr:row>
      <xdr:rowOff>150949</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1968500" y="1427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100149</xdr:rowOff>
    </xdr:from>
    <xdr:to>
      <xdr:col>15</xdr:col>
      <xdr:colOff>50800</xdr:colOff>
      <xdr:row>83</xdr:row>
      <xdr:rowOff>108313</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2019300" y="14330499"/>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363</xdr:rowOff>
    </xdr:from>
    <xdr:to>
      <xdr:col>6</xdr:col>
      <xdr:colOff>38100</xdr:colOff>
      <xdr:row>83</xdr:row>
      <xdr:rowOff>101963</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1079500" y="1423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51163</xdr:rowOff>
    </xdr:from>
    <xdr:to>
      <xdr:col>10</xdr:col>
      <xdr:colOff>114300</xdr:colOff>
      <xdr:row>83</xdr:row>
      <xdr:rowOff>100149</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1130300" y="14281513"/>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12354</xdr:rowOff>
    </xdr:from>
    <xdr:ext cx="405111" cy="259045"/>
    <xdr:sp macro="" textlink="">
      <xdr:nvSpPr>
        <xdr:cNvPr id="311" name="n_1aveValue【公営住宅】&#10;有形固定資産減価償却率">
          <a:extLst>
            <a:ext uri="{FF2B5EF4-FFF2-40B4-BE49-F238E27FC236}">
              <a16:creationId xmlns:a16="http://schemas.microsoft.com/office/drawing/2014/main" id="{00000000-0008-0000-0100-000037010000}"/>
            </a:ext>
          </a:extLst>
        </xdr:cNvPr>
        <xdr:cNvSpPr txBox="1"/>
      </xdr:nvSpPr>
      <xdr:spPr>
        <a:xfrm>
          <a:off x="3582044" y="1407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144615</xdr:rowOff>
    </xdr:from>
    <xdr:ext cx="405111" cy="259045"/>
    <xdr:sp macro="" textlink="">
      <xdr:nvSpPr>
        <xdr:cNvPr id="312" name="n_2aveValue【公営住宅】&#10;有形固定資産減価償却率">
          <a:extLst>
            <a:ext uri="{FF2B5EF4-FFF2-40B4-BE49-F238E27FC236}">
              <a16:creationId xmlns:a16="http://schemas.microsoft.com/office/drawing/2014/main" id="{00000000-0008-0000-0100-000038010000}"/>
            </a:ext>
          </a:extLst>
        </xdr:cNvPr>
        <xdr:cNvSpPr txBox="1"/>
      </xdr:nvSpPr>
      <xdr:spPr>
        <a:xfrm>
          <a:off x="2705744" y="1403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107059</xdr:rowOff>
    </xdr:from>
    <xdr:ext cx="405111" cy="259045"/>
    <xdr:sp macro="" textlink="">
      <xdr:nvSpPr>
        <xdr:cNvPr id="313" name="n_3aveValue【公営住宅】&#10;有形固定資産減価償却率">
          <a:extLst>
            <a:ext uri="{FF2B5EF4-FFF2-40B4-BE49-F238E27FC236}">
              <a16:creationId xmlns:a16="http://schemas.microsoft.com/office/drawing/2014/main" id="{00000000-0008-0000-0100-000039010000}"/>
            </a:ext>
          </a:extLst>
        </xdr:cNvPr>
        <xdr:cNvSpPr txBox="1"/>
      </xdr:nvSpPr>
      <xdr:spPr>
        <a:xfrm>
          <a:off x="18167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115225</xdr:rowOff>
    </xdr:from>
    <xdr:ext cx="405111" cy="259045"/>
    <xdr:sp macro="" textlink="">
      <xdr:nvSpPr>
        <xdr:cNvPr id="314" name="n_4aveValue【公営住宅】&#10;有形固定資産減価償却率">
          <a:extLst>
            <a:ext uri="{FF2B5EF4-FFF2-40B4-BE49-F238E27FC236}">
              <a16:creationId xmlns:a16="http://schemas.microsoft.com/office/drawing/2014/main" id="{00000000-0008-0000-0100-00003A010000}"/>
            </a:ext>
          </a:extLst>
        </xdr:cNvPr>
        <xdr:cNvSpPr txBox="1"/>
      </xdr:nvSpPr>
      <xdr:spPr>
        <a:xfrm>
          <a:off x="927744" y="1400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27776</xdr:rowOff>
    </xdr:from>
    <xdr:ext cx="405111" cy="259045"/>
    <xdr:sp macro="" textlink="">
      <xdr:nvSpPr>
        <xdr:cNvPr id="315" name="n_1mainValue【公営住宅】&#10;有形固定資産減価償却率">
          <a:extLst>
            <a:ext uri="{FF2B5EF4-FFF2-40B4-BE49-F238E27FC236}">
              <a16:creationId xmlns:a16="http://schemas.microsoft.com/office/drawing/2014/main" id="{00000000-0008-0000-0100-00003B010000}"/>
            </a:ext>
          </a:extLst>
        </xdr:cNvPr>
        <xdr:cNvSpPr txBox="1"/>
      </xdr:nvSpPr>
      <xdr:spPr>
        <a:xfrm>
          <a:off x="3582044" y="1442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150240</xdr:rowOff>
    </xdr:from>
    <xdr:ext cx="405111" cy="259045"/>
    <xdr:sp macro="" textlink="">
      <xdr:nvSpPr>
        <xdr:cNvPr id="316" name="n_2mainValue【公営住宅】&#10;有形固定資産減価償却率">
          <a:extLst>
            <a:ext uri="{FF2B5EF4-FFF2-40B4-BE49-F238E27FC236}">
              <a16:creationId xmlns:a16="http://schemas.microsoft.com/office/drawing/2014/main" id="{00000000-0008-0000-0100-00003C010000}"/>
            </a:ext>
          </a:extLst>
        </xdr:cNvPr>
        <xdr:cNvSpPr txBox="1"/>
      </xdr:nvSpPr>
      <xdr:spPr>
        <a:xfrm>
          <a:off x="2705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142076</xdr:rowOff>
    </xdr:from>
    <xdr:ext cx="405111" cy="259045"/>
    <xdr:sp macro="" textlink="">
      <xdr:nvSpPr>
        <xdr:cNvPr id="317" name="n_3mainValue【公営住宅】&#10;有形固定資産減価償却率">
          <a:extLst>
            <a:ext uri="{FF2B5EF4-FFF2-40B4-BE49-F238E27FC236}">
              <a16:creationId xmlns:a16="http://schemas.microsoft.com/office/drawing/2014/main" id="{00000000-0008-0000-0100-00003D010000}"/>
            </a:ext>
          </a:extLst>
        </xdr:cNvPr>
        <xdr:cNvSpPr txBox="1"/>
      </xdr:nvSpPr>
      <xdr:spPr>
        <a:xfrm>
          <a:off x="1816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93090</xdr:rowOff>
    </xdr:from>
    <xdr:ext cx="405111" cy="259045"/>
    <xdr:sp macro="" textlink="">
      <xdr:nvSpPr>
        <xdr:cNvPr id="318" name="n_4mainValue【公営住宅】&#10;有形固定資産減価償却率">
          <a:extLst>
            <a:ext uri="{FF2B5EF4-FFF2-40B4-BE49-F238E27FC236}">
              <a16:creationId xmlns:a16="http://schemas.microsoft.com/office/drawing/2014/main" id="{00000000-0008-0000-0100-00003E010000}"/>
            </a:ext>
          </a:extLst>
        </xdr:cNvPr>
        <xdr:cNvSpPr txBox="1"/>
      </xdr:nvSpPr>
      <xdr:spPr>
        <a:xfrm>
          <a:off x="927744" y="1432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00000000-0008-0000-0100-00003F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00000000-0008-0000-0100-000047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00000000-0008-0000-0100-000048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00000000-0008-0000-0100-000055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20422</xdr:rowOff>
    </xdr:from>
    <xdr:to>
      <xdr:col>54</xdr:col>
      <xdr:colOff>189865</xdr:colOff>
      <xdr:row>86</xdr:row>
      <xdr:rowOff>111519</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flipV="1">
          <a:off x="10476865" y="13564972"/>
          <a:ext cx="0" cy="1291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115346</xdr:rowOff>
    </xdr:from>
    <xdr:ext cx="469744" cy="259045"/>
    <xdr:sp macro="" textlink="">
      <xdr:nvSpPr>
        <xdr:cNvPr id="343" name="【公営住宅】&#10;一人当たり面積最小値テキスト">
          <a:extLst>
            <a:ext uri="{FF2B5EF4-FFF2-40B4-BE49-F238E27FC236}">
              <a16:creationId xmlns:a16="http://schemas.microsoft.com/office/drawing/2014/main" id="{00000000-0008-0000-0100-000057010000}"/>
            </a:ext>
          </a:extLst>
        </xdr:cNvPr>
        <xdr:cNvSpPr txBox="1"/>
      </xdr:nvSpPr>
      <xdr:spPr>
        <a:xfrm>
          <a:off x="10515600" y="1486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111519</xdr:rowOff>
    </xdr:from>
    <xdr:to>
      <xdr:col>55</xdr:col>
      <xdr:colOff>88900</xdr:colOff>
      <xdr:row>86</xdr:row>
      <xdr:rowOff>111519</xdr:rowOff>
    </xdr:to>
    <xdr:cxnSp macro="">
      <xdr:nvCxnSpPr>
        <xdr:cNvPr id="344" name="直線コネクタ 343">
          <a:extLst>
            <a:ext uri="{FF2B5EF4-FFF2-40B4-BE49-F238E27FC236}">
              <a16:creationId xmlns:a16="http://schemas.microsoft.com/office/drawing/2014/main" id="{00000000-0008-0000-0100-000058010000}"/>
            </a:ext>
          </a:extLst>
        </xdr:cNvPr>
        <xdr:cNvCxnSpPr/>
      </xdr:nvCxnSpPr>
      <xdr:spPr>
        <a:xfrm>
          <a:off x="10388600" y="14856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138549</xdr:rowOff>
    </xdr:from>
    <xdr:ext cx="534377" cy="259045"/>
    <xdr:sp macro="" textlink="">
      <xdr:nvSpPr>
        <xdr:cNvPr id="345" name="【公営住宅】&#10;一人当たり面積最大値テキスト">
          <a:extLst>
            <a:ext uri="{FF2B5EF4-FFF2-40B4-BE49-F238E27FC236}">
              <a16:creationId xmlns:a16="http://schemas.microsoft.com/office/drawing/2014/main" id="{00000000-0008-0000-0100-000059010000}"/>
            </a:ext>
          </a:extLst>
        </xdr:cNvPr>
        <xdr:cNvSpPr txBox="1"/>
      </xdr:nvSpPr>
      <xdr:spPr>
        <a:xfrm>
          <a:off x="10515600" y="1334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20422</xdr:rowOff>
    </xdr:from>
    <xdr:to>
      <xdr:col>55</xdr:col>
      <xdr:colOff>88900</xdr:colOff>
      <xdr:row>79</xdr:row>
      <xdr:rowOff>20422</xdr:rowOff>
    </xdr:to>
    <xdr:cxnSp macro="">
      <xdr:nvCxnSpPr>
        <xdr:cNvPr id="346" name="直線コネクタ 345">
          <a:extLst>
            <a:ext uri="{FF2B5EF4-FFF2-40B4-BE49-F238E27FC236}">
              <a16:creationId xmlns:a16="http://schemas.microsoft.com/office/drawing/2014/main" id="{00000000-0008-0000-0100-00005A010000}"/>
            </a:ext>
          </a:extLst>
        </xdr:cNvPr>
        <xdr:cNvCxnSpPr/>
      </xdr:nvCxnSpPr>
      <xdr:spPr>
        <a:xfrm>
          <a:off x="10388600" y="1356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91330</xdr:rowOff>
    </xdr:from>
    <xdr:ext cx="469744" cy="259045"/>
    <xdr:sp macro="" textlink="">
      <xdr:nvSpPr>
        <xdr:cNvPr id="347" name="【公営住宅】&#10;一人当たり面積平均値テキスト">
          <a:extLst>
            <a:ext uri="{FF2B5EF4-FFF2-40B4-BE49-F238E27FC236}">
              <a16:creationId xmlns:a16="http://schemas.microsoft.com/office/drawing/2014/main" id="{00000000-0008-0000-0100-00005B010000}"/>
            </a:ext>
          </a:extLst>
        </xdr:cNvPr>
        <xdr:cNvSpPr txBox="1"/>
      </xdr:nvSpPr>
      <xdr:spPr>
        <a:xfrm>
          <a:off x="10515600" y="144931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68453</xdr:rowOff>
    </xdr:from>
    <xdr:to>
      <xdr:col>55</xdr:col>
      <xdr:colOff>50800</xdr:colOff>
      <xdr:row>85</xdr:row>
      <xdr:rowOff>170053</xdr:rowOff>
    </xdr:to>
    <xdr:sp macro="" textlink="">
      <xdr:nvSpPr>
        <xdr:cNvPr id="348" name="フローチャート: 判断 347">
          <a:extLst>
            <a:ext uri="{FF2B5EF4-FFF2-40B4-BE49-F238E27FC236}">
              <a16:creationId xmlns:a16="http://schemas.microsoft.com/office/drawing/2014/main" id="{00000000-0008-0000-0100-00005C010000}"/>
            </a:ext>
          </a:extLst>
        </xdr:cNvPr>
        <xdr:cNvSpPr/>
      </xdr:nvSpPr>
      <xdr:spPr>
        <a:xfrm>
          <a:off x="10426700" y="1464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71386</xdr:rowOff>
    </xdr:from>
    <xdr:to>
      <xdr:col>50</xdr:col>
      <xdr:colOff>165100</xdr:colOff>
      <xdr:row>86</xdr:row>
      <xdr:rowOff>1536</xdr:rowOff>
    </xdr:to>
    <xdr:sp macro="" textlink="">
      <xdr:nvSpPr>
        <xdr:cNvPr id="349" name="フローチャート: 判断 348">
          <a:extLst>
            <a:ext uri="{FF2B5EF4-FFF2-40B4-BE49-F238E27FC236}">
              <a16:creationId xmlns:a16="http://schemas.microsoft.com/office/drawing/2014/main" id="{00000000-0008-0000-0100-00005D010000}"/>
            </a:ext>
          </a:extLst>
        </xdr:cNvPr>
        <xdr:cNvSpPr/>
      </xdr:nvSpPr>
      <xdr:spPr>
        <a:xfrm>
          <a:off x="9588500" y="14644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84607</xdr:rowOff>
    </xdr:from>
    <xdr:to>
      <xdr:col>46</xdr:col>
      <xdr:colOff>38100</xdr:colOff>
      <xdr:row>86</xdr:row>
      <xdr:rowOff>14757</xdr:rowOff>
    </xdr:to>
    <xdr:sp macro="" textlink="">
      <xdr:nvSpPr>
        <xdr:cNvPr id="350" name="フローチャート: 判断 349">
          <a:extLst>
            <a:ext uri="{FF2B5EF4-FFF2-40B4-BE49-F238E27FC236}">
              <a16:creationId xmlns:a16="http://schemas.microsoft.com/office/drawing/2014/main" id="{00000000-0008-0000-0100-00005E010000}"/>
            </a:ext>
          </a:extLst>
        </xdr:cNvPr>
        <xdr:cNvSpPr/>
      </xdr:nvSpPr>
      <xdr:spPr>
        <a:xfrm>
          <a:off x="8699500" y="146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83502</xdr:rowOff>
    </xdr:from>
    <xdr:to>
      <xdr:col>41</xdr:col>
      <xdr:colOff>101600</xdr:colOff>
      <xdr:row>86</xdr:row>
      <xdr:rowOff>13652</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7810500" y="14656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83198</xdr:rowOff>
    </xdr:from>
    <xdr:to>
      <xdr:col>36</xdr:col>
      <xdr:colOff>165100</xdr:colOff>
      <xdr:row>86</xdr:row>
      <xdr:rowOff>13348</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6921500" y="1465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100-000062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23837</xdr:rowOff>
    </xdr:from>
    <xdr:to>
      <xdr:col>55</xdr:col>
      <xdr:colOff>50800</xdr:colOff>
      <xdr:row>86</xdr:row>
      <xdr:rowOff>125437</xdr:rowOff>
    </xdr:to>
    <xdr:sp macro="" textlink="">
      <xdr:nvSpPr>
        <xdr:cNvPr id="358" name="楕円 357">
          <a:extLst>
            <a:ext uri="{FF2B5EF4-FFF2-40B4-BE49-F238E27FC236}">
              <a16:creationId xmlns:a16="http://schemas.microsoft.com/office/drawing/2014/main" id="{00000000-0008-0000-0100-000066010000}"/>
            </a:ext>
          </a:extLst>
        </xdr:cNvPr>
        <xdr:cNvSpPr/>
      </xdr:nvSpPr>
      <xdr:spPr>
        <a:xfrm>
          <a:off x="10426700" y="1476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110214</xdr:rowOff>
    </xdr:from>
    <xdr:ext cx="469744" cy="259045"/>
    <xdr:sp macro="" textlink="">
      <xdr:nvSpPr>
        <xdr:cNvPr id="359" name="【公営住宅】&#10;一人当たり面積該当値テキスト">
          <a:extLst>
            <a:ext uri="{FF2B5EF4-FFF2-40B4-BE49-F238E27FC236}">
              <a16:creationId xmlns:a16="http://schemas.microsoft.com/office/drawing/2014/main" id="{00000000-0008-0000-0100-000067010000}"/>
            </a:ext>
          </a:extLst>
        </xdr:cNvPr>
        <xdr:cNvSpPr txBox="1"/>
      </xdr:nvSpPr>
      <xdr:spPr>
        <a:xfrm>
          <a:off x="10515600" y="1468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24409</xdr:rowOff>
    </xdr:from>
    <xdr:to>
      <xdr:col>50</xdr:col>
      <xdr:colOff>165100</xdr:colOff>
      <xdr:row>86</xdr:row>
      <xdr:rowOff>126009</xdr:rowOff>
    </xdr:to>
    <xdr:sp macro="" textlink="">
      <xdr:nvSpPr>
        <xdr:cNvPr id="360" name="楕円 359">
          <a:extLst>
            <a:ext uri="{FF2B5EF4-FFF2-40B4-BE49-F238E27FC236}">
              <a16:creationId xmlns:a16="http://schemas.microsoft.com/office/drawing/2014/main" id="{00000000-0008-0000-0100-000068010000}"/>
            </a:ext>
          </a:extLst>
        </xdr:cNvPr>
        <xdr:cNvSpPr/>
      </xdr:nvSpPr>
      <xdr:spPr>
        <a:xfrm>
          <a:off x="9588500" y="1476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74637</xdr:rowOff>
    </xdr:from>
    <xdr:to>
      <xdr:col>55</xdr:col>
      <xdr:colOff>0</xdr:colOff>
      <xdr:row>86</xdr:row>
      <xdr:rowOff>75209</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flipV="1">
          <a:off x="9639300" y="14819337"/>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24981</xdr:rowOff>
    </xdr:from>
    <xdr:to>
      <xdr:col>46</xdr:col>
      <xdr:colOff>38100</xdr:colOff>
      <xdr:row>86</xdr:row>
      <xdr:rowOff>126581</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8699500" y="1476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75209</xdr:rowOff>
    </xdr:from>
    <xdr:to>
      <xdr:col>50</xdr:col>
      <xdr:colOff>114300</xdr:colOff>
      <xdr:row>86</xdr:row>
      <xdr:rowOff>75781</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flipV="1">
          <a:off x="8750300" y="1481990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25667</xdr:rowOff>
    </xdr:from>
    <xdr:to>
      <xdr:col>41</xdr:col>
      <xdr:colOff>101600</xdr:colOff>
      <xdr:row>86</xdr:row>
      <xdr:rowOff>127267</xdr:rowOff>
    </xdr:to>
    <xdr:sp macro="" textlink="">
      <xdr:nvSpPr>
        <xdr:cNvPr id="364" name="楕円 363">
          <a:extLst>
            <a:ext uri="{FF2B5EF4-FFF2-40B4-BE49-F238E27FC236}">
              <a16:creationId xmlns:a16="http://schemas.microsoft.com/office/drawing/2014/main" id="{00000000-0008-0000-0100-00006C010000}"/>
            </a:ext>
          </a:extLst>
        </xdr:cNvPr>
        <xdr:cNvSpPr/>
      </xdr:nvSpPr>
      <xdr:spPr>
        <a:xfrm>
          <a:off x="7810500" y="1477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75781</xdr:rowOff>
    </xdr:from>
    <xdr:to>
      <xdr:col>45</xdr:col>
      <xdr:colOff>177800</xdr:colOff>
      <xdr:row>86</xdr:row>
      <xdr:rowOff>76467</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flipV="1">
          <a:off x="7861300" y="14820481"/>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26429</xdr:rowOff>
    </xdr:from>
    <xdr:to>
      <xdr:col>36</xdr:col>
      <xdr:colOff>165100</xdr:colOff>
      <xdr:row>86</xdr:row>
      <xdr:rowOff>128029</xdr:rowOff>
    </xdr:to>
    <xdr:sp macro="" textlink="">
      <xdr:nvSpPr>
        <xdr:cNvPr id="366" name="楕円 365">
          <a:extLst>
            <a:ext uri="{FF2B5EF4-FFF2-40B4-BE49-F238E27FC236}">
              <a16:creationId xmlns:a16="http://schemas.microsoft.com/office/drawing/2014/main" id="{00000000-0008-0000-0100-00006E010000}"/>
            </a:ext>
          </a:extLst>
        </xdr:cNvPr>
        <xdr:cNvSpPr/>
      </xdr:nvSpPr>
      <xdr:spPr>
        <a:xfrm>
          <a:off x="6921500" y="1477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76467</xdr:rowOff>
    </xdr:from>
    <xdr:to>
      <xdr:col>41</xdr:col>
      <xdr:colOff>50800</xdr:colOff>
      <xdr:row>86</xdr:row>
      <xdr:rowOff>77229</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flipV="1">
          <a:off x="6972300" y="1482116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18063</xdr:rowOff>
    </xdr:from>
    <xdr:ext cx="469744" cy="259045"/>
    <xdr:sp macro="" textlink="">
      <xdr:nvSpPr>
        <xdr:cNvPr id="368" name="n_1aveValue【公営住宅】&#10;一人当たり面積">
          <a:extLst>
            <a:ext uri="{FF2B5EF4-FFF2-40B4-BE49-F238E27FC236}">
              <a16:creationId xmlns:a16="http://schemas.microsoft.com/office/drawing/2014/main" id="{00000000-0008-0000-0100-000070010000}"/>
            </a:ext>
          </a:extLst>
        </xdr:cNvPr>
        <xdr:cNvSpPr txBox="1"/>
      </xdr:nvSpPr>
      <xdr:spPr>
        <a:xfrm>
          <a:off x="9391727" y="1441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31284</xdr:rowOff>
    </xdr:from>
    <xdr:ext cx="469744" cy="259045"/>
    <xdr:sp macro="" textlink="">
      <xdr:nvSpPr>
        <xdr:cNvPr id="369" name="n_2aveValue【公営住宅】&#10;一人当たり面積">
          <a:extLst>
            <a:ext uri="{FF2B5EF4-FFF2-40B4-BE49-F238E27FC236}">
              <a16:creationId xmlns:a16="http://schemas.microsoft.com/office/drawing/2014/main" id="{00000000-0008-0000-0100-000071010000}"/>
            </a:ext>
          </a:extLst>
        </xdr:cNvPr>
        <xdr:cNvSpPr txBox="1"/>
      </xdr:nvSpPr>
      <xdr:spPr>
        <a:xfrm>
          <a:off x="8515427" y="1443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30179</xdr:rowOff>
    </xdr:from>
    <xdr:ext cx="469744" cy="259045"/>
    <xdr:sp macro="" textlink="">
      <xdr:nvSpPr>
        <xdr:cNvPr id="370" name="n_3aveValue【公営住宅】&#10;一人当たり面積">
          <a:extLst>
            <a:ext uri="{FF2B5EF4-FFF2-40B4-BE49-F238E27FC236}">
              <a16:creationId xmlns:a16="http://schemas.microsoft.com/office/drawing/2014/main" id="{00000000-0008-0000-0100-000072010000}"/>
            </a:ext>
          </a:extLst>
        </xdr:cNvPr>
        <xdr:cNvSpPr txBox="1"/>
      </xdr:nvSpPr>
      <xdr:spPr>
        <a:xfrm>
          <a:off x="7626427" y="14431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29875</xdr:rowOff>
    </xdr:from>
    <xdr:ext cx="469744" cy="259045"/>
    <xdr:sp macro="" textlink="">
      <xdr:nvSpPr>
        <xdr:cNvPr id="371" name="n_4aveValue【公営住宅】&#10;一人当たり面積">
          <a:extLst>
            <a:ext uri="{FF2B5EF4-FFF2-40B4-BE49-F238E27FC236}">
              <a16:creationId xmlns:a16="http://schemas.microsoft.com/office/drawing/2014/main" id="{00000000-0008-0000-0100-000073010000}"/>
            </a:ext>
          </a:extLst>
        </xdr:cNvPr>
        <xdr:cNvSpPr txBox="1"/>
      </xdr:nvSpPr>
      <xdr:spPr>
        <a:xfrm>
          <a:off x="6737427" y="1443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117136</xdr:rowOff>
    </xdr:from>
    <xdr:ext cx="469744" cy="259045"/>
    <xdr:sp macro="" textlink="">
      <xdr:nvSpPr>
        <xdr:cNvPr id="372" name="n_1mainValue【公営住宅】&#10;一人当たり面積">
          <a:extLst>
            <a:ext uri="{FF2B5EF4-FFF2-40B4-BE49-F238E27FC236}">
              <a16:creationId xmlns:a16="http://schemas.microsoft.com/office/drawing/2014/main" id="{00000000-0008-0000-0100-000074010000}"/>
            </a:ext>
          </a:extLst>
        </xdr:cNvPr>
        <xdr:cNvSpPr txBox="1"/>
      </xdr:nvSpPr>
      <xdr:spPr>
        <a:xfrm>
          <a:off x="9391727" y="1486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117708</xdr:rowOff>
    </xdr:from>
    <xdr:ext cx="469744" cy="259045"/>
    <xdr:sp macro="" textlink="">
      <xdr:nvSpPr>
        <xdr:cNvPr id="373" name="n_2mainValue【公営住宅】&#10;一人当たり面積">
          <a:extLst>
            <a:ext uri="{FF2B5EF4-FFF2-40B4-BE49-F238E27FC236}">
              <a16:creationId xmlns:a16="http://schemas.microsoft.com/office/drawing/2014/main" id="{00000000-0008-0000-0100-000075010000}"/>
            </a:ext>
          </a:extLst>
        </xdr:cNvPr>
        <xdr:cNvSpPr txBox="1"/>
      </xdr:nvSpPr>
      <xdr:spPr>
        <a:xfrm>
          <a:off x="8515427" y="1486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118394</xdr:rowOff>
    </xdr:from>
    <xdr:ext cx="469744" cy="259045"/>
    <xdr:sp macro="" textlink="">
      <xdr:nvSpPr>
        <xdr:cNvPr id="374" name="n_3mainValue【公営住宅】&#10;一人当たり面積">
          <a:extLst>
            <a:ext uri="{FF2B5EF4-FFF2-40B4-BE49-F238E27FC236}">
              <a16:creationId xmlns:a16="http://schemas.microsoft.com/office/drawing/2014/main" id="{00000000-0008-0000-0100-000076010000}"/>
            </a:ext>
          </a:extLst>
        </xdr:cNvPr>
        <xdr:cNvSpPr txBox="1"/>
      </xdr:nvSpPr>
      <xdr:spPr>
        <a:xfrm>
          <a:off x="7626427" y="1486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119156</xdr:rowOff>
    </xdr:from>
    <xdr:ext cx="469744" cy="259045"/>
    <xdr:sp macro="" textlink="">
      <xdr:nvSpPr>
        <xdr:cNvPr id="375" name="n_4mainValue【公営住宅】&#10;一人当たり面積">
          <a:extLst>
            <a:ext uri="{FF2B5EF4-FFF2-40B4-BE49-F238E27FC236}">
              <a16:creationId xmlns:a16="http://schemas.microsoft.com/office/drawing/2014/main" id="{00000000-0008-0000-0100-000077010000}"/>
            </a:ext>
          </a:extLst>
        </xdr:cNvPr>
        <xdr:cNvSpPr txBox="1"/>
      </xdr:nvSpPr>
      <xdr:spPr>
        <a:xfrm>
          <a:off x="6737427" y="1486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00000000-0008-0000-0100-0000A0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41910</xdr:rowOff>
    </xdr:from>
    <xdr:to>
      <xdr:col>85</xdr:col>
      <xdr:colOff>126364</xdr:colOff>
      <xdr:row>42</xdr:row>
      <xdr:rowOff>92528</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flipV="1">
          <a:off x="16318864" y="5699760"/>
          <a:ext cx="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8" name="【認定こども園・幼稚園・保育所】&#10;有形固定資産減価償却率最小値テキスト">
          <a:extLst>
            <a:ext uri="{FF2B5EF4-FFF2-40B4-BE49-F238E27FC236}">
              <a16:creationId xmlns:a16="http://schemas.microsoft.com/office/drawing/2014/main" id="{00000000-0008-0000-0100-0000A2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160037</xdr:rowOff>
    </xdr:from>
    <xdr:ext cx="340478" cy="259045"/>
    <xdr:sp macro="" textlink="">
      <xdr:nvSpPr>
        <xdr:cNvPr id="420" name="【認定こども園・幼稚園・保育所】&#10;有形固定資産減価償却率最大値テキスト">
          <a:extLst>
            <a:ext uri="{FF2B5EF4-FFF2-40B4-BE49-F238E27FC236}">
              <a16:creationId xmlns:a16="http://schemas.microsoft.com/office/drawing/2014/main" id="{00000000-0008-0000-0100-0000A4010000}"/>
            </a:ext>
          </a:extLst>
        </xdr:cNvPr>
        <xdr:cNvSpPr txBox="1"/>
      </xdr:nvSpPr>
      <xdr:spPr>
        <a:xfrm>
          <a:off x="16357600" y="54749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41910</xdr:rowOff>
    </xdr:from>
    <xdr:to>
      <xdr:col>86</xdr:col>
      <xdr:colOff>25400</xdr:colOff>
      <xdr:row>33</xdr:row>
      <xdr:rowOff>41910</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a:off x="16230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103794</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00000000-0008-0000-0100-0000A6010000}"/>
            </a:ext>
          </a:extLst>
        </xdr:cNvPr>
        <xdr:cNvSpPr txBox="1"/>
      </xdr:nvSpPr>
      <xdr:spPr>
        <a:xfrm>
          <a:off x="16357600" y="62759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80917</xdr:rowOff>
    </xdr:from>
    <xdr:to>
      <xdr:col>85</xdr:col>
      <xdr:colOff>177800</xdr:colOff>
      <xdr:row>38</xdr:row>
      <xdr:rowOff>11068</xdr:rowOff>
    </xdr:to>
    <xdr:sp macro="" textlink="">
      <xdr:nvSpPr>
        <xdr:cNvPr id="423" name="フローチャート: 判断 422">
          <a:extLst>
            <a:ext uri="{FF2B5EF4-FFF2-40B4-BE49-F238E27FC236}">
              <a16:creationId xmlns:a16="http://schemas.microsoft.com/office/drawing/2014/main" id="{00000000-0008-0000-0100-0000A7010000}"/>
            </a:ext>
          </a:extLst>
        </xdr:cNvPr>
        <xdr:cNvSpPr/>
      </xdr:nvSpPr>
      <xdr:spPr>
        <a:xfrm>
          <a:off x="162687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56424</xdr:rowOff>
    </xdr:from>
    <xdr:to>
      <xdr:col>81</xdr:col>
      <xdr:colOff>101600</xdr:colOff>
      <xdr:row>37</xdr:row>
      <xdr:rowOff>158024</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154305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43361</xdr:rowOff>
    </xdr:from>
    <xdr:to>
      <xdr:col>76</xdr:col>
      <xdr:colOff>165100</xdr:colOff>
      <xdr:row>37</xdr:row>
      <xdr:rowOff>144961</xdr:rowOff>
    </xdr:to>
    <xdr:sp macro="" textlink="">
      <xdr:nvSpPr>
        <xdr:cNvPr id="425" name="フローチャート: 判断 424">
          <a:extLst>
            <a:ext uri="{FF2B5EF4-FFF2-40B4-BE49-F238E27FC236}">
              <a16:creationId xmlns:a16="http://schemas.microsoft.com/office/drawing/2014/main" id="{00000000-0008-0000-0100-0000A9010000}"/>
            </a:ext>
          </a:extLst>
        </xdr:cNvPr>
        <xdr:cNvSpPr/>
      </xdr:nvSpPr>
      <xdr:spPr>
        <a:xfrm>
          <a:off x="14541500" y="638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36830</xdr:rowOff>
    </xdr:from>
    <xdr:to>
      <xdr:col>72</xdr:col>
      <xdr:colOff>38100</xdr:colOff>
      <xdr:row>37</xdr:row>
      <xdr:rowOff>138430</xdr:rowOff>
    </xdr:to>
    <xdr:sp macro="" textlink="">
      <xdr:nvSpPr>
        <xdr:cNvPr id="426" name="フローチャート: 判断 425">
          <a:extLst>
            <a:ext uri="{FF2B5EF4-FFF2-40B4-BE49-F238E27FC236}">
              <a16:creationId xmlns:a16="http://schemas.microsoft.com/office/drawing/2014/main" id="{00000000-0008-0000-0100-0000AA010000}"/>
            </a:ext>
          </a:extLst>
        </xdr:cNvPr>
        <xdr:cNvSpPr/>
      </xdr:nvSpPr>
      <xdr:spPr>
        <a:xfrm>
          <a:off x="13652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33564</xdr:rowOff>
    </xdr:from>
    <xdr:to>
      <xdr:col>67</xdr:col>
      <xdr:colOff>101600</xdr:colOff>
      <xdr:row>37</xdr:row>
      <xdr:rowOff>135164</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2763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167459</xdr:rowOff>
    </xdr:from>
    <xdr:to>
      <xdr:col>85</xdr:col>
      <xdr:colOff>177800</xdr:colOff>
      <xdr:row>39</xdr:row>
      <xdr:rowOff>97609</xdr:rowOff>
    </xdr:to>
    <xdr:sp macro="" textlink="">
      <xdr:nvSpPr>
        <xdr:cNvPr id="433" name="楕円 432">
          <a:extLst>
            <a:ext uri="{FF2B5EF4-FFF2-40B4-BE49-F238E27FC236}">
              <a16:creationId xmlns:a16="http://schemas.microsoft.com/office/drawing/2014/main" id="{00000000-0008-0000-0100-0000B1010000}"/>
            </a:ext>
          </a:extLst>
        </xdr:cNvPr>
        <xdr:cNvSpPr/>
      </xdr:nvSpPr>
      <xdr:spPr>
        <a:xfrm>
          <a:off x="16268700" y="668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145886</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00000000-0008-0000-0100-0000B2010000}"/>
            </a:ext>
          </a:extLst>
        </xdr:cNvPr>
        <xdr:cNvSpPr txBox="1"/>
      </xdr:nvSpPr>
      <xdr:spPr>
        <a:xfrm>
          <a:off x="16357600"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120106</xdr:rowOff>
    </xdr:from>
    <xdr:to>
      <xdr:col>81</xdr:col>
      <xdr:colOff>101600</xdr:colOff>
      <xdr:row>39</xdr:row>
      <xdr:rowOff>50256</xdr:rowOff>
    </xdr:to>
    <xdr:sp macro="" textlink="">
      <xdr:nvSpPr>
        <xdr:cNvPr id="435" name="楕円 434">
          <a:extLst>
            <a:ext uri="{FF2B5EF4-FFF2-40B4-BE49-F238E27FC236}">
              <a16:creationId xmlns:a16="http://schemas.microsoft.com/office/drawing/2014/main" id="{00000000-0008-0000-0100-0000B3010000}"/>
            </a:ext>
          </a:extLst>
        </xdr:cNvPr>
        <xdr:cNvSpPr/>
      </xdr:nvSpPr>
      <xdr:spPr>
        <a:xfrm>
          <a:off x="15430500" y="663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170906</xdr:rowOff>
    </xdr:from>
    <xdr:to>
      <xdr:col>85</xdr:col>
      <xdr:colOff>127000</xdr:colOff>
      <xdr:row>39</xdr:row>
      <xdr:rowOff>46809</xdr:rowOff>
    </xdr:to>
    <xdr:cxnSp macro="">
      <xdr:nvCxnSpPr>
        <xdr:cNvPr id="436" name="直線コネクタ 435">
          <a:extLst>
            <a:ext uri="{FF2B5EF4-FFF2-40B4-BE49-F238E27FC236}">
              <a16:creationId xmlns:a16="http://schemas.microsoft.com/office/drawing/2014/main" id="{00000000-0008-0000-0100-0000B4010000}"/>
            </a:ext>
          </a:extLst>
        </xdr:cNvPr>
        <xdr:cNvCxnSpPr/>
      </xdr:nvCxnSpPr>
      <xdr:spPr>
        <a:xfrm>
          <a:off x="15481300" y="6686006"/>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74385</xdr:rowOff>
    </xdr:from>
    <xdr:to>
      <xdr:col>76</xdr:col>
      <xdr:colOff>165100</xdr:colOff>
      <xdr:row>39</xdr:row>
      <xdr:rowOff>4535</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4541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125185</xdr:rowOff>
    </xdr:from>
    <xdr:to>
      <xdr:col>81</xdr:col>
      <xdr:colOff>50800</xdr:colOff>
      <xdr:row>38</xdr:row>
      <xdr:rowOff>170906</xdr:rowOff>
    </xdr:to>
    <xdr:cxnSp macro="">
      <xdr:nvCxnSpPr>
        <xdr:cNvPr id="438" name="直線コネクタ 437">
          <a:extLst>
            <a:ext uri="{FF2B5EF4-FFF2-40B4-BE49-F238E27FC236}">
              <a16:creationId xmlns:a16="http://schemas.microsoft.com/office/drawing/2014/main" id="{00000000-0008-0000-0100-0000B6010000}"/>
            </a:ext>
          </a:extLst>
        </xdr:cNvPr>
        <xdr:cNvCxnSpPr/>
      </xdr:nvCxnSpPr>
      <xdr:spPr>
        <a:xfrm>
          <a:off x="14592300" y="6640285"/>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61323</xdr:rowOff>
    </xdr:from>
    <xdr:to>
      <xdr:col>72</xdr:col>
      <xdr:colOff>38100</xdr:colOff>
      <xdr:row>39</xdr:row>
      <xdr:rowOff>162923</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3652500" y="674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125185</xdr:rowOff>
    </xdr:from>
    <xdr:to>
      <xdr:col>76</xdr:col>
      <xdr:colOff>114300</xdr:colOff>
      <xdr:row>39</xdr:row>
      <xdr:rowOff>112123</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flipV="1">
          <a:off x="13703300" y="6640285"/>
          <a:ext cx="889000" cy="15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18869</xdr:rowOff>
    </xdr:from>
    <xdr:to>
      <xdr:col>67</xdr:col>
      <xdr:colOff>101600</xdr:colOff>
      <xdr:row>39</xdr:row>
      <xdr:rowOff>120469</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2763500" y="67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69669</xdr:rowOff>
    </xdr:from>
    <xdr:to>
      <xdr:col>71</xdr:col>
      <xdr:colOff>177800</xdr:colOff>
      <xdr:row>39</xdr:row>
      <xdr:rowOff>112123</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a:off x="12814300" y="675621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3101</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00000000-0008-0000-0100-0000BB010000}"/>
            </a:ext>
          </a:extLst>
        </xdr:cNvPr>
        <xdr:cNvSpPr txBox="1"/>
      </xdr:nvSpPr>
      <xdr:spPr>
        <a:xfrm>
          <a:off x="152660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161488</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00000000-0008-0000-0100-0000BC010000}"/>
            </a:ext>
          </a:extLst>
        </xdr:cNvPr>
        <xdr:cNvSpPr txBox="1"/>
      </xdr:nvSpPr>
      <xdr:spPr>
        <a:xfrm>
          <a:off x="14389744" y="61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154957</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3500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151691</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26117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41383</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5266044" y="672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167112</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4389744" y="668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154050</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3500744" y="684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111596</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2611744" y="679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00000000-0008-0000-0100-0000C3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48277</xdr:rowOff>
    </xdr:from>
    <xdr:ext cx="467179" cy="259045"/>
    <xdr:sp macro="" textlink="">
      <xdr:nvSpPr>
        <xdr:cNvPr id="462" name="テキスト ボックス 461">
          <a:extLst>
            <a:ext uri="{FF2B5EF4-FFF2-40B4-BE49-F238E27FC236}">
              <a16:creationId xmlns:a16="http://schemas.microsoft.com/office/drawing/2014/main" id="{00000000-0008-0000-0100-0000CE010000}"/>
            </a:ext>
          </a:extLst>
        </xdr:cNvPr>
        <xdr:cNvSpPr txBox="1"/>
      </xdr:nvSpPr>
      <xdr:spPr>
        <a:xfrm>
          <a:off x="17820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105427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7820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a:extLst>
            <a:ext uri="{FF2B5EF4-FFF2-40B4-BE49-F238E27FC236}">
              <a16:creationId xmlns:a16="http://schemas.microsoft.com/office/drawing/2014/main" id="{00000000-0008-0000-0100-0000D5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8191</xdr:rowOff>
    </xdr:from>
    <xdr:to>
      <xdr:col>116</xdr:col>
      <xdr:colOff>62864</xdr:colOff>
      <xdr:row>40</xdr:row>
      <xdr:rowOff>157353</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flipV="1">
          <a:off x="22160864" y="5837491"/>
          <a:ext cx="0" cy="1177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161180</xdr:rowOff>
    </xdr:from>
    <xdr:ext cx="469744" cy="259045"/>
    <xdr:sp macro="" textlink="">
      <xdr:nvSpPr>
        <xdr:cNvPr id="471" name="【認定こども園・幼稚園・保育所】&#10;一人当たり面積最小値テキスト">
          <a:extLst>
            <a:ext uri="{FF2B5EF4-FFF2-40B4-BE49-F238E27FC236}">
              <a16:creationId xmlns:a16="http://schemas.microsoft.com/office/drawing/2014/main" id="{00000000-0008-0000-0100-0000D7010000}"/>
            </a:ext>
          </a:extLst>
        </xdr:cNvPr>
        <xdr:cNvSpPr txBox="1"/>
      </xdr:nvSpPr>
      <xdr:spPr>
        <a:xfrm>
          <a:off x="22199600" y="701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157353</xdr:rowOff>
    </xdr:from>
    <xdr:to>
      <xdr:col>116</xdr:col>
      <xdr:colOff>152400</xdr:colOff>
      <xdr:row>40</xdr:row>
      <xdr:rowOff>157353</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22072600" y="7015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126318</xdr:rowOff>
    </xdr:from>
    <xdr:ext cx="469744" cy="259045"/>
    <xdr:sp macro="" textlink="">
      <xdr:nvSpPr>
        <xdr:cNvPr id="473" name="【認定こども園・幼稚園・保育所】&#10;一人当たり面積最大値テキスト">
          <a:extLst>
            <a:ext uri="{FF2B5EF4-FFF2-40B4-BE49-F238E27FC236}">
              <a16:creationId xmlns:a16="http://schemas.microsoft.com/office/drawing/2014/main" id="{00000000-0008-0000-0100-0000D9010000}"/>
            </a:ext>
          </a:extLst>
        </xdr:cNvPr>
        <xdr:cNvSpPr txBox="1"/>
      </xdr:nvSpPr>
      <xdr:spPr>
        <a:xfrm>
          <a:off x="22199600" y="5612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8191</xdr:rowOff>
    </xdr:from>
    <xdr:to>
      <xdr:col>116</xdr:col>
      <xdr:colOff>152400</xdr:colOff>
      <xdr:row>34</xdr:row>
      <xdr:rowOff>8191</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22072600" y="5837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10685</xdr:rowOff>
    </xdr:from>
    <xdr:ext cx="469744" cy="259045"/>
    <xdr:sp macro="" textlink="">
      <xdr:nvSpPr>
        <xdr:cNvPr id="475" name="【認定こども園・幼稚園・保育所】&#10;一人当たり面積平均値テキスト">
          <a:extLst>
            <a:ext uri="{FF2B5EF4-FFF2-40B4-BE49-F238E27FC236}">
              <a16:creationId xmlns:a16="http://schemas.microsoft.com/office/drawing/2014/main" id="{00000000-0008-0000-0100-0000DB010000}"/>
            </a:ext>
          </a:extLst>
        </xdr:cNvPr>
        <xdr:cNvSpPr txBox="1"/>
      </xdr:nvSpPr>
      <xdr:spPr>
        <a:xfrm>
          <a:off x="22199600" y="66972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32258</xdr:rowOff>
    </xdr:from>
    <xdr:to>
      <xdr:col>116</xdr:col>
      <xdr:colOff>114300</xdr:colOff>
      <xdr:row>39</xdr:row>
      <xdr:rowOff>133858</xdr:rowOff>
    </xdr:to>
    <xdr:sp macro="" textlink="">
      <xdr:nvSpPr>
        <xdr:cNvPr id="476" name="フローチャート: 判断 475">
          <a:extLst>
            <a:ext uri="{FF2B5EF4-FFF2-40B4-BE49-F238E27FC236}">
              <a16:creationId xmlns:a16="http://schemas.microsoft.com/office/drawing/2014/main" id="{00000000-0008-0000-0100-0000DC010000}"/>
            </a:ext>
          </a:extLst>
        </xdr:cNvPr>
        <xdr:cNvSpPr/>
      </xdr:nvSpPr>
      <xdr:spPr>
        <a:xfrm>
          <a:off x="221107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28829</xdr:rowOff>
    </xdr:from>
    <xdr:to>
      <xdr:col>112</xdr:col>
      <xdr:colOff>38100</xdr:colOff>
      <xdr:row>39</xdr:row>
      <xdr:rowOff>130429</xdr:rowOff>
    </xdr:to>
    <xdr:sp macro="" textlink="">
      <xdr:nvSpPr>
        <xdr:cNvPr id="477" name="フローチャート: 判断 476">
          <a:extLst>
            <a:ext uri="{FF2B5EF4-FFF2-40B4-BE49-F238E27FC236}">
              <a16:creationId xmlns:a16="http://schemas.microsoft.com/office/drawing/2014/main" id="{00000000-0008-0000-0100-0000DD010000}"/>
            </a:ext>
          </a:extLst>
        </xdr:cNvPr>
        <xdr:cNvSpPr/>
      </xdr:nvSpPr>
      <xdr:spPr>
        <a:xfrm>
          <a:off x="21272500" y="67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63691</xdr:rowOff>
    </xdr:from>
    <xdr:to>
      <xdr:col>107</xdr:col>
      <xdr:colOff>101600</xdr:colOff>
      <xdr:row>39</xdr:row>
      <xdr:rowOff>165291</xdr:rowOff>
    </xdr:to>
    <xdr:sp macro="" textlink="">
      <xdr:nvSpPr>
        <xdr:cNvPr id="478" name="フローチャート: 判断 477">
          <a:extLst>
            <a:ext uri="{FF2B5EF4-FFF2-40B4-BE49-F238E27FC236}">
              <a16:creationId xmlns:a16="http://schemas.microsoft.com/office/drawing/2014/main" id="{00000000-0008-0000-0100-0000DE010000}"/>
            </a:ext>
          </a:extLst>
        </xdr:cNvPr>
        <xdr:cNvSpPr/>
      </xdr:nvSpPr>
      <xdr:spPr>
        <a:xfrm>
          <a:off x="20383500" y="675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64262</xdr:rowOff>
    </xdr:from>
    <xdr:to>
      <xdr:col>102</xdr:col>
      <xdr:colOff>165100</xdr:colOff>
      <xdr:row>39</xdr:row>
      <xdr:rowOff>165862</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19494500" y="675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83121</xdr:rowOff>
    </xdr:from>
    <xdr:to>
      <xdr:col>98</xdr:col>
      <xdr:colOff>38100</xdr:colOff>
      <xdr:row>40</xdr:row>
      <xdr:rowOff>13271</xdr:rowOff>
    </xdr:to>
    <xdr:sp macro="" textlink="">
      <xdr:nvSpPr>
        <xdr:cNvPr id="480" name="フローチャート: 判断 479">
          <a:extLst>
            <a:ext uri="{FF2B5EF4-FFF2-40B4-BE49-F238E27FC236}">
              <a16:creationId xmlns:a16="http://schemas.microsoft.com/office/drawing/2014/main" id="{00000000-0008-0000-0100-0000E0010000}"/>
            </a:ext>
          </a:extLst>
        </xdr:cNvPr>
        <xdr:cNvSpPr/>
      </xdr:nvSpPr>
      <xdr:spPr>
        <a:xfrm>
          <a:off x="18605500" y="67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137985</xdr:rowOff>
    </xdr:from>
    <xdr:to>
      <xdr:col>116</xdr:col>
      <xdr:colOff>114300</xdr:colOff>
      <xdr:row>39</xdr:row>
      <xdr:rowOff>68135</xdr:rowOff>
    </xdr:to>
    <xdr:sp macro="" textlink="">
      <xdr:nvSpPr>
        <xdr:cNvPr id="486" name="楕円 485">
          <a:extLst>
            <a:ext uri="{FF2B5EF4-FFF2-40B4-BE49-F238E27FC236}">
              <a16:creationId xmlns:a16="http://schemas.microsoft.com/office/drawing/2014/main" id="{00000000-0008-0000-0100-0000E6010000}"/>
            </a:ext>
          </a:extLst>
        </xdr:cNvPr>
        <xdr:cNvSpPr/>
      </xdr:nvSpPr>
      <xdr:spPr>
        <a:xfrm>
          <a:off x="22110700" y="665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160862</xdr:rowOff>
    </xdr:from>
    <xdr:ext cx="469744" cy="259045"/>
    <xdr:sp macro="" textlink="">
      <xdr:nvSpPr>
        <xdr:cNvPr id="487" name="【認定こども園・幼稚園・保育所】&#10;一人当たり面積該当値テキスト">
          <a:extLst>
            <a:ext uri="{FF2B5EF4-FFF2-40B4-BE49-F238E27FC236}">
              <a16:creationId xmlns:a16="http://schemas.microsoft.com/office/drawing/2014/main" id="{00000000-0008-0000-0100-0000E7010000}"/>
            </a:ext>
          </a:extLst>
        </xdr:cNvPr>
        <xdr:cNvSpPr txBox="1"/>
      </xdr:nvSpPr>
      <xdr:spPr>
        <a:xfrm>
          <a:off x="22199600" y="6504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142557</xdr:rowOff>
    </xdr:from>
    <xdr:to>
      <xdr:col>112</xdr:col>
      <xdr:colOff>38100</xdr:colOff>
      <xdr:row>39</xdr:row>
      <xdr:rowOff>72707</xdr:rowOff>
    </xdr:to>
    <xdr:sp macro="" textlink="">
      <xdr:nvSpPr>
        <xdr:cNvPr id="488" name="楕円 487">
          <a:extLst>
            <a:ext uri="{FF2B5EF4-FFF2-40B4-BE49-F238E27FC236}">
              <a16:creationId xmlns:a16="http://schemas.microsoft.com/office/drawing/2014/main" id="{00000000-0008-0000-0100-0000E8010000}"/>
            </a:ext>
          </a:extLst>
        </xdr:cNvPr>
        <xdr:cNvSpPr/>
      </xdr:nvSpPr>
      <xdr:spPr>
        <a:xfrm>
          <a:off x="21272500" y="665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17335</xdr:rowOff>
    </xdr:from>
    <xdr:to>
      <xdr:col>116</xdr:col>
      <xdr:colOff>63500</xdr:colOff>
      <xdr:row>39</xdr:row>
      <xdr:rowOff>21907</xdr:rowOff>
    </xdr:to>
    <xdr:cxnSp macro="">
      <xdr:nvCxnSpPr>
        <xdr:cNvPr id="489" name="直線コネクタ 488">
          <a:extLst>
            <a:ext uri="{FF2B5EF4-FFF2-40B4-BE49-F238E27FC236}">
              <a16:creationId xmlns:a16="http://schemas.microsoft.com/office/drawing/2014/main" id="{00000000-0008-0000-0100-0000E9010000}"/>
            </a:ext>
          </a:extLst>
        </xdr:cNvPr>
        <xdr:cNvCxnSpPr/>
      </xdr:nvCxnSpPr>
      <xdr:spPr>
        <a:xfrm flipV="1">
          <a:off x="21323300" y="6703885"/>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147701</xdr:rowOff>
    </xdr:from>
    <xdr:to>
      <xdr:col>107</xdr:col>
      <xdr:colOff>101600</xdr:colOff>
      <xdr:row>39</xdr:row>
      <xdr:rowOff>77851</xdr:rowOff>
    </xdr:to>
    <xdr:sp macro="" textlink="">
      <xdr:nvSpPr>
        <xdr:cNvPr id="490" name="楕円 489">
          <a:extLst>
            <a:ext uri="{FF2B5EF4-FFF2-40B4-BE49-F238E27FC236}">
              <a16:creationId xmlns:a16="http://schemas.microsoft.com/office/drawing/2014/main" id="{00000000-0008-0000-0100-0000EA010000}"/>
            </a:ext>
          </a:extLst>
        </xdr:cNvPr>
        <xdr:cNvSpPr/>
      </xdr:nvSpPr>
      <xdr:spPr>
        <a:xfrm>
          <a:off x="20383500" y="666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21907</xdr:rowOff>
    </xdr:from>
    <xdr:to>
      <xdr:col>111</xdr:col>
      <xdr:colOff>177800</xdr:colOff>
      <xdr:row>39</xdr:row>
      <xdr:rowOff>27051</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flipV="1">
          <a:off x="20434300" y="6708457"/>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254</xdr:rowOff>
    </xdr:from>
    <xdr:to>
      <xdr:col>102</xdr:col>
      <xdr:colOff>165100</xdr:colOff>
      <xdr:row>38</xdr:row>
      <xdr:rowOff>101854</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19494500" y="651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51054</xdr:rowOff>
    </xdr:from>
    <xdr:to>
      <xdr:col>107</xdr:col>
      <xdr:colOff>50800</xdr:colOff>
      <xdr:row>39</xdr:row>
      <xdr:rowOff>27051</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19545300" y="6566154"/>
          <a:ext cx="889000" cy="14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9398</xdr:rowOff>
    </xdr:from>
    <xdr:to>
      <xdr:col>98</xdr:col>
      <xdr:colOff>38100</xdr:colOff>
      <xdr:row>38</xdr:row>
      <xdr:rowOff>110998</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18605500" y="652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51054</xdr:rowOff>
    </xdr:from>
    <xdr:to>
      <xdr:col>102</xdr:col>
      <xdr:colOff>114300</xdr:colOff>
      <xdr:row>38</xdr:row>
      <xdr:rowOff>60198</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flipV="1">
          <a:off x="18656300" y="656615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121556</xdr:rowOff>
    </xdr:from>
    <xdr:ext cx="469744" cy="259045"/>
    <xdr:sp macro="" textlink="">
      <xdr:nvSpPr>
        <xdr:cNvPr id="496" name="n_1aveValue【認定こども園・幼稚園・保育所】&#10;一人当たり面積">
          <a:extLst>
            <a:ext uri="{FF2B5EF4-FFF2-40B4-BE49-F238E27FC236}">
              <a16:creationId xmlns:a16="http://schemas.microsoft.com/office/drawing/2014/main" id="{00000000-0008-0000-0100-0000F0010000}"/>
            </a:ext>
          </a:extLst>
        </xdr:cNvPr>
        <xdr:cNvSpPr txBox="1"/>
      </xdr:nvSpPr>
      <xdr:spPr>
        <a:xfrm>
          <a:off x="21075727" y="680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156418</xdr:rowOff>
    </xdr:from>
    <xdr:ext cx="469744" cy="259045"/>
    <xdr:sp macro="" textlink="">
      <xdr:nvSpPr>
        <xdr:cNvPr id="497" name="n_2aveValue【認定こども園・幼稚園・保育所】&#10;一人当たり面積">
          <a:extLst>
            <a:ext uri="{FF2B5EF4-FFF2-40B4-BE49-F238E27FC236}">
              <a16:creationId xmlns:a16="http://schemas.microsoft.com/office/drawing/2014/main" id="{00000000-0008-0000-0100-0000F1010000}"/>
            </a:ext>
          </a:extLst>
        </xdr:cNvPr>
        <xdr:cNvSpPr txBox="1"/>
      </xdr:nvSpPr>
      <xdr:spPr>
        <a:xfrm>
          <a:off x="20199427" y="684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156989</xdr:rowOff>
    </xdr:from>
    <xdr:ext cx="469744" cy="259045"/>
    <xdr:sp macro="" textlink="">
      <xdr:nvSpPr>
        <xdr:cNvPr id="498" name="n_3aveValue【認定こども園・幼稚園・保育所】&#10;一人当たり面積">
          <a:extLst>
            <a:ext uri="{FF2B5EF4-FFF2-40B4-BE49-F238E27FC236}">
              <a16:creationId xmlns:a16="http://schemas.microsoft.com/office/drawing/2014/main" id="{00000000-0008-0000-0100-0000F2010000}"/>
            </a:ext>
          </a:extLst>
        </xdr:cNvPr>
        <xdr:cNvSpPr txBox="1"/>
      </xdr:nvSpPr>
      <xdr:spPr>
        <a:xfrm>
          <a:off x="19310427" y="6843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4398</xdr:rowOff>
    </xdr:from>
    <xdr:ext cx="469744" cy="259045"/>
    <xdr:sp macro="" textlink="">
      <xdr:nvSpPr>
        <xdr:cNvPr id="499" name="n_4aveValue【認定こども園・幼稚園・保育所】&#10;一人当たり面積">
          <a:extLst>
            <a:ext uri="{FF2B5EF4-FFF2-40B4-BE49-F238E27FC236}">
              <a16:creationId xmlns:a16="http://schemas.microsoft.com/office/drawing/2014/main" id="{00000000-0008-0000-0100-0000F3010000}"/>
            </a:ext>
          </a:extLst>
        </xdr:cNvPr>
        <xdr:cNvSpPr txBox="1"/>
      </xdr:nvSpPr>
      <xdr:spPr>
        <a:xfrm>
          <a:off x="18421427" y="686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89235</xdr:rowOff>
    </xdr:from>
    <xdr:ext cx="469744" cy="259045"/>
    <xdr:sp macro="" textlink="">
      <xdr:nvSpPr>
        <xdr:cNvPr id="500" name="n_1mainValue【認定こども園・幼稚園・保育所】&#10;一人当たり面積">
          <a:extLst>
            <a:ext uri="{FF2B5EF4-FFF2-40B4-BE49-F238E27FC236}">
              <a16:creationId xmlns:a16="http://schemas.microsoft.com/office/drawing/2014/main" id="{00000000-0008-0000-0100-0000F4010000}"/>
            </a:ext>
          </a:extLst>
        </xdr:cNvPr>
        <xdr:cNvSpPr txBox="1"/>
      </xdr:nvSpPr>
      <xdr:spPr>
        <a:xfrm>
          <a:off x="21075727" y="643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94378</xdr:rowOff>
    </xdr:from>
    <xdr:ext cx="469744" cy="259045"/>
    <xdr:sp macro="" textlink="">
      <xdr:nvSpPr>
        <xdr:cNvPr id="501" name="n_2main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20199427" y="643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118381</xdr:rowOff>
    </xdr:from>
    <xdr:ext cx="469744" cy="259045"/>
    <xdr:sp macro="" textlink="">
      <xdr:nvSpPr>
        <xdr:cNvPr id="502" name="n_3main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19310427"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127525</xdr:rowOff>
    </xdr:from>
    <xdr:ext cx="469744" cy="259045"/>
    <xdr:sp macro="" textlink="">
      <xdr:nvSpPr>
        <xdr:cNvPr id="503" name="n_4main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18421427" y="629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00000000-0008-0000-0100-0000FA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00000000-0008-0000-0100-0000FC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a:extLst>
            <a:ext uri="{FF2B5EF4-FFF2-40B4-BE49-F238E27FC236}">
              <a16:creationId xmlns:a16="http://schemas.microsoft.com/office/drawing/2014/main" id="{00000000-0008-0000-0100-000000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a:extLst>
            <a:ext uri="{FF2B5EF4-FFF2-40B4-BE49-F238E27FC236}">
              <a16:creationId xmlns:a16="http://schemas.microsoft.com/office/drawing/2014/main" id="{00000000-0008-0000-0100-000002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a:extLst>
            <a:ext uri="{FF2B5EF4-FFF2-40B4-BE49-F238E27FC236}">
              <a16:creationId xmlns:a16="http://schemas.microsoft.com/office/drawing/2014/main" id="{00000000-0008-0000-0100-000003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6" name="テキスト ボックス 515">
          <a:extLst>
            <a:ext uri="{FF2B5EF4-FFF2-40B4-BE49-F238E27FC236}">
              <a16:creationId xmlns:a16="http://schemas.microsoft.com/office/drawing/2014/main" id="{00000000-0008-0000-0100-000004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a:extLst>
            <a:ext uri="{FF2B5EF4-FFF2-40B4-BE49-F238E27FC236}">
              <a16:creationId xmlns:a16="http://schemas.microsoft.com/office/drawing/2014/main" id="{00000000-0008-0000-0100-000005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00000000-0008-0000-0100-000010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84909</xdr:rowOff>
    </xdr:from>
    <xdr:to>
      <xdr:col>85</xdr:col>
      <xdr:colOff>126364</xdr:colOff>
      <xdr:row>64</xdr:row>
      <xdr:rowOff>130628</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flipV="1">
          <a:off x="16318864" y="9686109"/>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0" name="【学校施設】&#10;有形固定資産減価償却率最小値テキスト">
          <a:extLst>
            <a:ext uri="{FF2B5EF4-FFF2-40B4-BE49-F238E27FC236}">
              <a16:creationId xmlns:a16="http://schemas.microsoft.com/office/drawing/2014/main" id="{00000000-0008-0000-0100-000012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31586</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00000000-0008-0000-0100-000014020000}"/>
            </a:ext>
          </a:extLst>
        </xdr:cNvPr>
        <xdr:cNvSpPr txBox="1"/>
      </xdr:nvSpPr>
      <xdr:spPr>
        <a:xfrm>
          <a:off x="16357600" y="9461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84909</xdr:rowOff>
    </xdr:from>
    <xdr:to>
      <xdr:col>86</xdr:col>
      <xdr:colOff>25400</xdr:colOff>
      <xdr:row>56</xdr:row>
      <xdr:rowOff>84909</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a:off x="16230600" y="9686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144797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00000000-0008-0000-0100-000016020000}"/>
            </a:ext>
          </a:extLst>
        </xdr:cNvPr>
        <xdr:cNvSpPr txBox="1"/>
      </xdr:nvSpPr>
      <xdr:spPr>
        <a:xfrm>
          <a:off x="16357600" y="1043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166370</xdr:rowOff>
    </xdr:from>
    <xdr:to>
      <xdr:col>85</xdr:col>
      <xdr:colOff>177800</xdr:colOff>
      <xdr:row>61</xdr:row>
      <xdr:rowOff>96520</xdr:rowOff>
    </xdr:to>
    <xdr:sp macro="" textlink="">
      <xdr:nvSpPr>
        <xdr:cNvPr id="535" name="フローチャート: 判断 534">
          <a:extLst>
            <a:ext uri="{FF2B5EF4-FFF2-40B4-BE49-F238E27FC236}">
              <a16:creationId xmlns:a16="http://schemas.microsoft.com/office/drawing/2014/main" id="{00000000-0008-0000-0100-000017020000}"/>
            </a:ext>
          </a:extLst>
        </xdr:cNvPr>
        <xdr:cNvSpPr/>
      </xdr:nvSpPr>
      <xdr:spPr>
        <a:xfrm>
          <a:off x="16268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161472</xdr:rowOff>
    </xdr:from>
    <xdr:to>
      <xdr:col>81</xdr:col>
      <xdr:colOff>101600</xdr:colOff>
      <xdr:row>61</xdr:row>
      <xdr:rowOff>91622</xdr:rowOff>
    </xdr:to>
    <xdr:sp macro="" textlink="">
      <xdr:nvSpPr>
        <xdr:cNvPr id="536" name="フローチャート: 判断 535">
          <a:extLst>
            <a:ext uri="{FF2B5EF4-FFF2-40B4-BE49-F238E27FC236}">
              <a16:creationId xmlns:a16="http://schemas.microsoft.com/office/drawing/2014/main" id="{00000000-0008-0000-0100-000018020000}"/>
            </a:ext>
          </a:extLst>
        </xdr:cNvPr>
        <xdr:cNvSpPr/>
      </xdr:nvSpPr>
      <xdr:spPr>
        <a:xfrm>
          <a:off x="154305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166370</xdr:rowOff>
    </xdr:from>
    <xdr:to>
      <xdr:col>76</xdr:col>
      <xdr:colOff>165100</xdr:colOff>
      <xdr:row>61</xdr:row>
      <xdr:rowOff>96520</xdr:rowOff>
    </xdr:to>
    <xdr:sp macro="" textlink="">
      <xdr:nvSpPr>
        <xdr:cNvPr id="537" name="フローチャート: 判断 536">
          <a:extLst>
            <a:ext uri="{FF2B5EF4-FFF2-40B4-BE49-F238E27FC236}">
              <a16:creationId xmlns:a16="http://schemas.microsoft.com/office/drawing/2014/main" id="{00000000-0008-0000-0100-000019020000}"/>
            </a:ext>
          </a:extLst>
        </xdr:cNvPr>
        <xdr:cNvSpPr/>
      </xdr:nvSpPr>
      <xdr:spPr>
        <a:xfrm>
          <a:off x="14541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127181</xdr:rowOff>
    </xdr:from>
    <xdr:to>
      <xdr:col>72</xdr:col>
      <xdr:colOff>38100</xdr:colOff>
      <xdr:row>61</xdr:row>
      <xdr:rowOff>57331</xdr:rowOff>
    </xdr:to>
    <xdr:sp macro="" textlink="">
      <xdr:nvSpPr>
        <xdr:cNvPr id="538" name="フローチャート: 判断 537">
          <a:extLst>
            <a:ext uri="{FF2B5EF4-FFF2-40B4-BE49-F238E27FC236}">
              <a16:creationId xmlns:a16="http://schemas.microsoft.com/office/drawing/2014/main" id="{00000000-0008-0000-0100-00001A020000}"/>
            </a:ext>
          </a:extLst>
        </xdr:cNvPr>
        <xdr:cNvSpPr/>
      </xdr:nvSpPr>
      <xdr:spPr>
        <a:xfrm>
          <a:off x="13652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107587</xdr:rowOff>
    </xdr:from>
    <xdr:to>
      <xdr:col>67</xdr:col>
      <xdr:colOff>101600</xdr:colOff>
      <xdr:row>61</xdr:row>
      <xdr:rowOff>37737</xdr:rowOff>
    </xdr:to>
    <xdr:sp macro="" textlink="">
      <xdr:nvSpPr>
        <xdr:cNvPr id="539" name="フローチャート: 判断 538">
          <a:extLst>
            <a:ext uri="{FF2B5EF4-FFF2-40B4-BE49-F238E27FC236}">
              <a16:creationId xmlns:a16="http://schemas.microsoft.com/office/drawing/2014/main" id="{00000000-0008-0000-0100-00001B020000}"/>
            </a:ext>
          </a:extLst>
        </xdr:cNvPr>
        <xdr:cNvSpPr/>
      </xdr:nvSpPr>
      <xdr:spPr>
        <a:xfrm>
          <a:off x="12763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100-00001E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25944</xdr:rowOff>
    </xdr:from>
    <xdr:to>
      <xdr:col>85</xdr:col>
      <xdr:colOff>177800</xdr:colOff>
      <xdr:row>59</xdr:row>
      <xdr:rowOff>127544</xdr:rowOff>
    </xdr:to>
    <xdr:sp macro="" textlink="">
      <xdr:nvSpPr>
        <xdr:cNvPr id="545" name="楕円 544">
          <a:extLst>
            <a:ext uri="{FF2B5EF4-FFF2-40B4-BE49-F238E27FC236}">
              <a16:creationId xmlns:a16="http://schemas.microsoft.com/office/drawing/2014/main" id="{00000000-0008-0000-0100-000021020000}"/>
            </a:ext>
          </a:extLst>
        </xdr:cNvPr>
        <xdr:cNvSpPr/>
      </xdr:nvSpPr>
      <xdr:spPr>
        <a:xfrm>
          <a:off x="162687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48821</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00000000-0008-0000-0100-000022020000}"/>
            </a:ext>
          </a:extLst>
        </xdr:cNvPr>
        <xdr:cNvSpPr txBox="1"/>
      </xdr:nvSpPr>
      <xdr:spPr>
        <a:xfrm>
          <a:off x="16357600" y="999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171269</xdr:rowOff>
    </xdr:from>
    <xdr:to>
      <xdr:col>81</xdr:col>
      <xdr:colOff>101600</xdr:colOff>
      <xdr:row>59</xdr:row>
      <xdr:rowOff>101419</xdr:rowOff>
    </xdr:to>
    <xdr:sp macro="" textlink="">
      <xdr:nvSpPr>
        <xdr:cNvPr id="547" name="楕円 546">
          <a:extLst>
            <a:ext uri="{FF2B5EF4-FFF2-40B4-BE49-F238E27FC236}">
              <a16:creationId xmlns:a16="http://schemas.microsoft.com/office/drawing/2014/main" id="{00000000-0008-0000-0100-000023020000}"/>
            </a:ext>
          </a:extLst>
        </xdr:cNvPr>
        <xdr:cNvSpPr/>
      </xdr:nvSpPr>
      <xdr:spPr>
        <a:xfrm>
          <a:off x="15430500" y="1011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50619</xdr:rowOff>
    </xdr:from>
    <xdr:to>
      <xdr:col>85</xdr:col>
      <xdr:colOff>127000</xdr:colOff>
      <xdr:row>59</xdr:row>
      <xdr:rowOff>76744</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5481300" y="10166169"/>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141877</xdr:rowOff>
    </xdr:from>
    <xdr:to>
      <xdr:col>76</xdr:col>
      <xdr:colOff>165100</xdr:colOff>
      <xdr:row>59</xdr:row>
      <xdr:rowOff>72027</xdr:rowOff>
    </xdr:to>
    <xdr:sp macro="" textlink="">
      <xdr:nvSpPr>
        <xdr:cNvPr id="549" name="楕円 548">
          <a:extLst>
            <a:ext uri="{FF2B5EF4-FFF2-40B4-BE49-F238E27FC236}">
              <a16:creationId xmlns:a16="http://schemas.microsoft.com/office/drawing/2014/main" id="{00000000-0008-0000-0100-000025020000}"/>
            </a:ext>
          </a:extLst>
        </xdr:cNvPr>
        <xdr:cNvSpPr/>
      </xdr:nvSpPr>
      <xdr:spPr>
        <a:xfrm>
          <a:off x="14541500" y="100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21227</xdr:rowOff>
    </xdr:from>
    <xdr:to>
      <xdr:col>81</xdr:col>
      <xdr:colOff>50800</xdr:colOff>
      <xdr:row>59</xdr:row>
      <xdr:rowOff>50619</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a:off x="14592300" y="101367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22678</xdr:rowOff>
    </xdr:from>
    <xdr:to>
      <xdr:col>72</xdr:col>
      <xdr:colOff>38100</xdr:colOff>
      <xdr:row>59</xdr:row>
      <xdr:rowOff>124278</xdr:rowOff>
    </xdr:to>
    <xdr:sp macro="" textlink="">
      <xdr:nvSpPr>
        <xdr:cNvPr id="551" name="楕円 550">
          <a:extLst>
            <a:ext uri="{FF2B5EF4-FFF2-40B4-BE49-F238E27FC236}">
              <a16:creationId xmlns:a16="http://schemas.microsoft.com/office/drawing/2014/main" id="{00000000-0008-0000-0100-000027020000}"/>
            </a:ext>
          </a:extLst>
        </xdr:cNvPr>
        <xdr:cNvSpPr/>
      </xdr:nvSpPr>
      <xdr:spPr>
        <a:xfrm>
          <a:off x="13652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21227</xdr:rowOff>
    </xdr:from>
    <xdr:to>
      <xdr:col>76</xdr:col>
      <xdr:colOff>114300</xdr:colOff>
      <xdr:row>59</xdr:row>
      <xdr:rowOff>73478</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flipV="1">
          <a:off x="13703300" y="1013677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166370</xdr:rowOff>
    </xdr:from>
    <xdr:to>
      <xdr:col>67</xdr:col>
      <xdr:colOff>101600</xdr:colOff>
      <xdr:row>59</xdr:row>
      <xdr:rowOff>96520</xdr:rowOff>
    </xdr:to>
    <xdr:sp macro="" textlink="">
      <xdr:nvSpPr>
        <xdr:cNvPr id="553" name="楕円 552">
          <a:extLst>
            <a:ext uri="{FF2B5EF4-FFF2-40B4-BE49-F238E27FC236}">
              <a16:creationId xmlns:a16="http://schemas.microsoft.com/office/drawing/2014/main" id="{00000000-0008-0000-0100-000029020000}"/>
            </a:ext>
          </a:extLst>
        </xdr:cNvPr>
        <xdr:cNvSpPr/>
      </xdr:nvSpPr>
      <xdr:spPr>
        <a:xfrm>
          <a:off x="12763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45720</xdr:rowOff>
    </xdr:from>
    <xdr:to>
      <xdr:col>71</xdr:col>
      <xdr:colOff>177800</xdr:colOff>
      <xdr:row>59</xdr:row>
      <xdr:rowOff>73478</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2814300" y="1016127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82749</xdr:rowOff>
    </xdr:from>
    <xdr:ext cx="405111" cy="259045"/>
    <xdr:sp macro="" textlink="">
      <xdr:nvSpPr>
        <xdr:cNvPr id="555" name="n_1aveValue【学校施設】&#10;有形固定資産減価償却率">
          <a:extLst>
            <a:ext uri="{FF2B5EF4-FFF2-40B4-BE49-F238E27FC236}">
              <a16:creationId xmlns:a16="http://schemas.microsoft.com/office/drawing/2014/main" id="{00000000-0008-0000-0100-00002B020000}"/>
            </a:ext>
          </a:extLst>
        </xdr:cNvPr>
        <xdr:cNvSpPr txBox="1"/>
      </xdr:nvSpPr>
      <xdr:spPr>
        <a:xfrm>
          <a:off x="15266044"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87647</xdr:rowOff>
    </xdr:from>
    <xdr:ext cx="405111" cy="259045"/>
    <xdr:sp macro="" textlink="">
      <xdr:nvSpPr>
        <xdr:cNvPr id="556" name="n_2aveValue【学校施設】&#10;有形固定資産減価償却率">
          <a:extLst>
            <a:ext uri="{FF2B5EF4-FFF2-40B4-BE49-F238E27FC236}">
              <a16:creationId xmlns:a16="http://schemas.microsoft.com/office/drawing/2014/main" id="{00000000-0008-0000-0100-00002C020000}"/>
            </a:ext>
          </a:extLst>
        </xdr:cNvPr>
        <xdr:cNvSpPr txBox="1"/>
      </xdr:nvSpPr>
      <xdr:spPr>
        <a:xfrm>
          <a:off x="143897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48458</xdr:rowOff>
    </xdr:from>
    <xdr:ext cx="405111" cy="259045"/>
    <xdr:sp macro="" textlink="">
      <xdr:nvSpPr>
        <xdr:cNvPr id="557" name="n_3aveValue【学校施設】&#10;有形固定資産減価償却率">
          <a:extLst>
            <a:ext uri="{FF2B5EF4-FFF2-40B4-BE49-F238E27FC236}">
              <a16:creationId xmlns:a16="http://schemas.microsoft.com/office/drawing/2014/main" id="{00000000-0008-0000-0100-00002D020000}"/>
            </a:ext>
          </a:extLst>
        </xdr:cNvPr>
        <xdr:cNvSpPr txBox="1"/>
      </xdr:nvSpPr>
      <xdr:spPr>
        <a:xfrm>
          <a:off x="13500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28864</xdr:rowOff>
    </xdr:from>
    <xdr:ext cx="405111" cy="259045"/>
    <xdr:sp macro="" textlink="">
      <xdr:nvSpPr>
        <xdr:cNvPr id="558" name="n_4aveValue【学校施設】&#10;有形固定資産減価償却率">
          <a:extLst>
            <a:ext uri="{FF2B5EF4-FFF2-40B4-BE49-F238E27FC236}">
              <a16:creationId xmlns:a16="http://schemas.microsoft.com/office/drawing/2014/main" id="{00000000-0008-0000-0100-00002E020000}"/>
            </a:ext>
          </a:extLst>
        </xdr:cNvPr>
        <xdr:cNvSpPr txBox="1"/>
      </xdr:nvSpPr>
      <xdr:spPr>
        <a:xfrm>
          <a:off x="12611744" y="104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117946</xdr:rowOff>
    </xdr:from>
    <xdr:ext cx="405111" cy="259045"/>
    <xdr:sp macro="" textlink="">
      <xdr:nvSpPr>
        <xdr:cNvPr id="559" name="n_1mainValue【学校施設】&#10;有形固定資産減価償却率">
          <a:extLst>
            <a:ext uri="{FF2B5EF4-FFF2-40B4-BE49-F238E27FC236}">
              <a16:creationId xmlns:a16="http://schemas.microsoft.com/office/drawing/2014/main" id="{00000000-0008-0000-0100-00002F020000}"/>
            </a:ext>
          </a:extLst>
        </xdr:cNvPr>
        <xdr:cNvSpPr txBox="1"/>
      </xdr:nvSpPr>
      <xdr:spPr>
        <a:xfrm>
          <a:off x="15266044" y="989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88554</xdr:rowOff>
    </xdr:from>
    <xdr:ext cx="405111" cy="259045"/>
    <xdr:sp macro="" textlink="">
      <xdr:nvSpPr>
        <xdr:cNvPr id="560" name="n_2mainValue【学校施設】&#10;有形固定資産減価償却率">
          <a:extLst>
            <a:ext uri="{FF2B5EF4-FFF2-40B4-BE49-F238E27FC236}">
              <a16:creationId xmlns:a16="http://schemas.microsoft.com/office/drawing/2014/main" id="{00000000-0008-0000-0100-000030020000}"/>
            </a:ext>
          </a:extLst>
        </xdr:cNvPr>
        <xdr:cNvSpPr txBox="1"/>
      </xdr:nvSpPr>
      <xdr:spPr>
        <a:xfrm>
          <a:off x="14389744" y="986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140805</xdr:rowOff>
    </xdr:from>
    <xdr:ext cx="405111" cy="259045"/>
    <xdr:sp macro="" textlink="">
      <xdr:nvSpPr>
        <xdr:cNvPr id="561" name="n_3mainValue【学校施設】&#10;有形固定資産減価償却率">
          <a:extLst>
            <a:ext uri="{FF2B5EF4-FFF2-40B4-BE49-F238E27FC236}">
              <a16:creationId xmlns:a16="http://schemas.microsoft.com/office/drawing/2014/main" id="{00000000-0008-0000-0100-000031020000}"/>
            </a:ext>
          </a:extLst>
        </xdr:cNvPr>
        <xdr:cNvSpPr txBox="1"/>
      </xdr:nvSpPr>
      <xdr:spPr>
        <a:xfrm>
          <a:off x="13500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113047</xdr:rowOff>
    </xdr:from>
    <xdr:ext cx="405111" cy="259045"/>
    <xdr:sp macro="" textlink="">
      <xdr:nvSpPr>
        <xdr:cNvPr id="562" name="n_4mainValue【学校施設】&#10;有形固定資産減価償却率">
          <a:extLst>
            <a:ext uri="{FF2B5EF4-FFF2-40B4-BE49-F238E27FC236}">
              <a16:creationId xmlns:a16="http://schemas.microsoft.com/office/drawing/2014/main" id="{00000000-0008-0000-0100-000032020000}"/>
            </a:ext>
          </a:extLst>
        </xdr:cNvPr>
        <xdr:cNvSpPr txBox="1"/>
      </xdr:nvSpPr>
      <xdr:spPr>
        <a:xfrm>
          <a:off x="126117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00000000-0008-0000-0100-000033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00000000-0008-0000-0100-000034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00000000-0008-0000-0100-000035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143527</xdr:rowOff>
    </xdr:from>
    <xdr:ext cx="53129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7756701" y="957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学校施設】&#10;一人当たり面積グラフ枠">
          <a:extLst>
            <a:ext uri="{FF2B5EF4-FFF2-40B4-BE49-F238E27FC236}">
              <a16:creationId xmlns:a16="http://schemas.microsoft.com/office/drawing/2014/main" id="{00000000-0008-0000-0100-000045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145561</xdr:rowOff>
    </xdr:from>
    <xdr:to>
      <xdr:col>116</xdr:col>
      <xdr:colOff>62864</xdr:colOff>
      <xdr:row>62</xdr:row>
      <xdr:rowOff>151619</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flipV="1">
          <a:off x="22160864" y="9575311"/>
          <a:ext cx="0" cy="1206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155446</xdr:rowOff>
    </xdr:from>
    <xdr:ext cx="469744" cy="259045"/>
    <xdr:sp macro="" textlink="">
      <xdr:nvSpPr>
        <xdr:cNvPr id="583" name="【学校施設】&#10;一人当たり面積最小値テキスト">
          <a:extLst>
            <a:ext uri="{FF2B5EF4-FFF2-40B4-BE49-F238E27FC236}">
              <a16:creationId xmlns:a16="http://schemas.microsoft.com/office/drawing/2014/main" id="{00000000-0008-0000-0100-000047020000}"/>
            </a:ext>
          </a:extLst>
        </xdr:cNvPr>
        <xdr:cNvSpPr txBox="1"/>
      </xdr:nvSpPr>
      <xdr:spPr>
        <a:xfrm>
          <a:off x="22199600" y="10785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151619</xdr:rowOff>
    </xdr:from>
    <xdr:to>
      <xdr:col>116</xdr:col>
      <xdr:colOff>152400</xdr:colOff>
      <xdr:row>62</xdr:row>
      <xdr:rowOff>151619</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22072600" y="10781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92238</xdr:rowOff>
    </xdr:from>
    <xdr:ext cx="534377" cy="259045"/>
    <xdr:sp macro="" textlink="">
      <xdr:nvSpPr>
        <xdr:cNvPr id="585" name="【学校施設】&#10;一人当たり面積最大値テキスト">
          <a:extLst>
            <a:ext uri="{FF2B5EF4-FFF2-40B4-BE49-F238E27FC236}">
              <a16:creationId xmlns:a16="http://schemas.microsoft.com/office/drawing/2014/main" id="{00000000-0008-0000-0100-000049020000}"/>
            </a:ext>
          </a:extLst>
        </xdr:cNvPr>
        <xdr:cNvSpPr txBox="1"/>
      </xdr:nvSpPr>
      <xdr:spPr>
        <a:xfrm>
          <a:off x="22199600" y="935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145561</xdr:rowOff>
    </xdr:from>
    <xdr:to>
      <xdr:col>116</xdr:col>
      <xdr:colOff>152400</xdr:colOff>
      <xdr:row>55</xdr:row>
      <xdr:rowOff>145561</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22072600" y="9575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54843</xdr:rowOff>
    </xdr:from>
    <xdr:ext cx="469744" cy="259045"/>
    <xdr:sp macro="" textlink="">
      <xdr:nvSpPr>
        <xdr:cNvPr id="587" name="【学校施設】&#10;一人当たり面積平均値テキスト">
          <a:extLst>
            <a:ext uri="{FF2B5EF4-FFF2-40B4-BE49-F238E27FC236}">
              <a16:creationId xmlns:a16="http://schemas.microsoft.com/office/drawing/2014/main" id="{00000000-0008-0000-0100-00004B020000}"/>
            </a:ext>
          </a:extLst>
        </xdr:cNvPr>
        <xdr:cNvSpPr txBox="1"/>
      </xdr:nvSpPr>
      <xdr:spPr>
        <a:xfrm>
          <a:off x="22199600" y="10513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76416</xdr:rowOff>
    </xdr:from>
    <xdr:to>
      <xdr:col>116</xdr:col>
      <xdr:colOff>114300</xdr:colOff>
      <xdr:row>62</xdr:row>
      <xdr:rowOff>6566</xdr:rowOff>
    </xdr:to>
    <xdr:sp macro="" textlink="">
      <xdr:nvSpPr>
        <xdr:cNvPr id="588" name="フローチャート: 判断 587">
          <a:extLst>
            <a:ext uri="{FF2B5EF4-FFF2-40B4-BE49-F238E27FC236}">
              <a16:creationId xmlns:a16="http://schemas.microsoft.com/office/drawing/2014/main" id="{00000000-0008-0000-0100-00004C020000}"/>
            </a:ext>
          </a:extLst>
        </xdr:cNvPr>
        <xdr:cNvSpPr/>
      </xdr:nvSpPr>
      <xdr:spPr>
        <a:xfrm>
          <a:off x="22110700" y="10534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80131</xdr:rowOff>
    </xdr:from>
    <xdr:to>
      <xdr:col>112</xdr:col>
      <xdr:colOff>38100</xdr:colOff>
      <xdr:row>62</xdr:row>
      <xdr:rowOff>10281</xdr:rowOff>
    </xdr:to>
    <xdr:sp macro="" textlink="">
      <xdr:nvSpPr>
        <xdr:cNvPr id="589" name="フローチャート: 判断 588">
          <a:extLst>
            <a:ext uri="{FF2B5EF4-FFF2-40B4-BE49-F238E27FC236}">
              <a16:creationId xmlns:a16="http://schemas.microsoft.com/office/drawing/2014/main" id="{00000000-0008-0000-0100-00004D020000}"/>
            </a:ext>
          </a:extLst>
        </xdr:cNvPr>
        <xdr:cNvSpPr/>
      </xdr:nvSpPr>
      <xdr:spPr>
        <a:xfrm>
          <a:off x="21272500" y="1053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114364</xdr:rowOff>
    </xdr:from>
    <xdr:to>
      <xdr:col>107</xdr:col>
      <xdr:colOff>101600</xdr:colOff>
      <xdr:row>62</xdr:row>
      <xdr:rowOff>44514</xdr:rowOff>
    </xdr:to>
    <xdr:sp macro="" textlink="">
      <xdr:nvSpPr>
        <xdr:cNvPr id="590" name="フローチャート: 判断 589">
          <a:extLst>
            <a:ext uri="{FF2B5EF4-FFF2-40B4-BE49-F238E27FC236}">
              <a16:creationId xmlns:a16="http://schemas.microsoft.com/office/drawing/2014/main" id="{00000000-0008-0000-0100-00004E020000}"/>
            </a:ext>
          </a:extLst>
        </xdr:cNvPr>
        <xdr:cNvSpPr/>
      </xdr:nvSpPr>
      <xdr:spPr>
        <a:xfrm>
          <a:off x="20383500" y="1057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122136</xdr:rowOff>
    </xdr:from>
    <xdr:to>
      <xdr:col>102</xdr:col>
      <xdr:colOff>165100</xdr:colOff>
      <xdr:row>62</xdr:row>
      <xdr:rowOff>52286</xdr:rowOff>
    </xdr:to>
    <xdr:sp macro="" textlink="">
      <xdr:nvSpPr>
        <xdr:cNvPr id="591" name="フローチャート: 判断 590">
          <a:extLst>
            <a:ext uri="{FF2B5EF4-FFF2-40B4-BE49-F238E27FC236}">
              <a16:creationId xmlns:a16="http://schemas.microsoft.com/office/drawing/2014/main" id="{00000000-0008-0000-0100-00004F020000}"/>
            </a:ext>
          </a:extLst>
        </xdr:cNvPr>
        <xdr:cNvSpPr/>
      </xdr:nvSpPr>
      <xdr:spPr>
        <a:xfrm>
          <a:off x="19494500" y="105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128765</xdr:rowOff>
    </xdr:from>
    <xdr:to>
      <xdr:col>98</xdr:col>
      <xdr:colOff>38100</xdr:colOff>
      <xdr:row>62</xdr:row>
      <xdr:rowOff>58915</xdr:rowOff>
    </xdr:to>
    <xdr:sp macro="" textlink="">
      <xdr:nvSpPr>
        <xdr:cNvPr id="592" name="フローチャート: 判断 591">
          <a:extLst>
            <a:ext uri="{FF2B5EF4-FFF2-40B4-BE49-F238E27FC236}">
              <a16:creationId xmlns:a16="http://schemas.microsoft.com/office/drawing/2014/main" id="{00000000-0008-0000-0100-000050020000}"/>
            </a:ext>
          </a:extLst>
        </xdr:cNvPr>
        <xdr:cNvSpPr/>
      </xdr:nvSpPr>
      <xdr:spPr>
        <a:xfrm>
          <a:off x="18605500" y="1058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00000000-0008-0000-0100-000051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100-000052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100-000054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75730</xdr:rowOff>
    </xdr:from>
    <xdr:to>
      <xdr:col>116</xdr:col>
      <xdr:colOff>114300</xdr:colOff>
      <xdr:row>62</xdr:row>
      <xdr:rowOff>5880</xdr:rowOff>
    </xdr:to>
    <xdr:sp macro="" textlink="">
      <xdr:nvSpPr>
        <xdr:cNvPr id="598" name="楕円 597">
          <a:extLst>
            <a:ext uri="{FF2B5EF4-FFF2-40B4-BE49-F238E27FC236}">
              <a16:creationId xmlns:a16="http://schemas.microsoft.com/office/drawing/2014/main" id="{00000000-0008-0000-0100-000056020000}"/>
            </a:ext>
          </a:extLst>
        </xdr:cNvPr>
        <xdr:cNvSpPr/>
      </xdr:nvSpPr>
      <xdr:spPr>
        <a:xfrm>
          <a:off x="22110700" y="1053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98607</xdr:rowOff>
    </xdr:from>
    <xdr:ext cx="469744" cy="259045"/>
    <xdr:sp macro="" textlink="">
      <xdr:nvSpPr>
        <xdr:cNvPr id="599" name="【学校施設】&#10;一人当たり面積該当値テキスト">
          <a:extLst>
            <a:ext uri="{FF2B5EF4-FFF2-40B4-BE49-F238E27FC236}">
              <a16:creationId xmlns:a16="http://schemas.microsoft.com/office/drawing/2014/main" id="{00000000-0008-0000-0100-000057020000}"/>
            </a:ext>
          </a:extLst>
        </xdr:cNvPr>
        <xdr:cNvSpPr txBox="1"/>
      </xdr:nvSpPr>
      <xdr:spPr>
        <a:xfrm>
          <a:off x="22199600" y="1038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79616</xdr:rowOff>
    </xdr:from>
    <xdr:to>
      <xdr:col>112</xdr:col>
      <xdr:colOff>38100</xdr:colOff>
      <xdr:row>62</xdr:row>
      <xdr:rowOff>9766</xdr:rowOff>
    </xdr:to>
    <xdr:sp macro="" textlink="">
      <xdr:nvSpPr>
        <xdr:cNvPr id="600" name="楕円 599">
          <a:extLst>
            <a:ext uri="{FF2B5EF4-FFF2-40B4-BE49-F238E27FC236}">
              <a16:creationId xmlns:a16="http://schemas.microsoft.com/office/drawing/2014/main" id="{00000000-0008-0000-0100-000058020000}"/>
            </a:ext>
          </a:extLst>
        </xdr:cNvPr>
        <xdr:cNvSpPr/>
      </xdr:nvSpPr>
      <xdr:spPr>
        <a:xfrm>
          <a:off x="21272500" y="1053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126530</xdr:rowOff>
    </xdr:from>
    <xdr:to>
      <xdr:col>116</xdr:col>
      <xdr:colOff>63500</xdr:colOff>
      <xdr:row>61</xdr:row>
      <xdr:rowOff>130416</xdr:rowOff>
    </xdr:to>
    <xdr:cxnSp macro="">
      <xdr:nvCxnSpPr>
        <xdr:cNvPr id="601" name="直線コネクタ 600">
          <a:extLst>
            <a:ext uri="{FF2B5EF4-FFF2-40B4-BE49-F238E27FC236}">
              <a16:creationId xmlns:a16="http://schemas.microsoft.com/office/drawing/2014/main" id="{00000000-0008-0000-0100-000059020000}"/>
            </a:ext>
          </a:extLst>
        </xdr:cNvPr>
        <xdr:cNvCxnSpPr/>
      </xdr:nvCxnSpPr>
      <xdr:spPr>
        <a:xfrm flipV="1">
          <a:off x="21323300" y="10584980"/>
          <a:ext cx="8382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74987</xdr:rowOff>
    </xdr:from>
    <xdr:to>
      <xdr:col>107</xdr:col>
      <xdr:colOff>101600</xdr:colOff>
      <xdr:row>62</xdr:row>
      <xdr:rowOff>5137</xdr:rowOff>
    </xdr:to>
    <xdr:sp macro="" textlink="">
      <xdr:nvSpPr>
        <xdr:cNvPr id="602" name="楕円 601">
          <a:extLst>
            <a:ext uri="{FF2B5EF4-FFF2-40B4-BE49-F238E27FC236}">
              <a16:creationId xmlns:a16="http://schemas.microsoft.com/office/drawing/2014/main" id="{00000000-0008-0000-0100-00005A020000}"/>
            </a:ext>
          </a:extLst>
        </xdr:cNvPr>
        <xdr:cNvSpPr/>
      </xdr:nvSpPr>
      <xdr:spPr>
        <a:xfrm>
          <a:off x="20383500" y="1053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125787</xdr:rowOff>
    </xdr:from>
    <xdr:to>
      <xdr:col>111</xdr:col>
      <xdr:colOff>177800</xdr:colOff>
      <xdr:row>61</xdr:row>
      <xdr:rowOff>130416</xdr:rowOff>
    </xdr:to>
    <xdr:cxnSp macro="">
      <xdr:nvCxnSpPr>
        <xdr:cNvPr id="603" name="直線コネクタ 602">
          <a:extLst>
            <a:ext uri="{FF2B5EF4-FFF2-40B4-BE49-F238E27FC236}">
              <a16:creationId xmlns:a16="http://schemas.microsoft.com/office/drawing/2014/main" id="{00000000-0008-0000-0100-00005B020000}"/>
            </a:ext>
          </a:extLst>
        </xdr:cNvPr>
        <xdr:cNvCxnSpPr/>
      </xdr:nvCxnSpPr>
      <xdr:spPr>
        <a:xfrm>
          <a:off x="20434300" y="10584237"/>
          <a:ext cx="8890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71787</xdr:rowOff>
    </xdr:from>
    <xdr:to>
      <xdr:col>102</xdr:col>
      <xdr:colOff>165100</xdr:colOff>
      <xdr:row>62</xdr:row>
      <xdr:rowOff>1937</xdr:rowOff>
    </xdr:to>
    <xdr:sp macro="" textlink="">
      <xdr:nvSpPr>
        <xdr:cNvPr id="604" name="楕円 603">
          <a:extLst>
            <a:ext uri="{FF2B5EF4-FFF2-40B4-BE49-F238E27FC236}">
              <a16:creationId xmlns:a16="http://schemas.microsoft.com/office/drawing/2014/main" id="{00000000-0008-0000-0100-00005C020000}"/>
            </a:ext>
          </a:extLst>
        </xdr:cNvPr>
        <xdr:cNvSpPr/>
      </xdr:nvSpPr>
      <xdr:spPr>
        <a:xfrm>
          <a:off x="19494500" y="1053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122587</xdr:rowOff>
    </xdr:from>
    <xdr:to>
      <xdr:col>107</xdr:col>
      <xdr:colOff>50800</xdr:colOff>
      <xdr:row>61</xdr:row>
      <xdr:rowOff>125787</xdr:rowOff>
    </xdr:to>
    <xdr:cxnSp macro="">
      <xdr:nvCxnSpPr>
        <xdr:cNvPr id="605" name="直線コネクタ 604">
          <a:extLst>
            <a:ext uri="{FF2B5EF4-FFF2-40B4-BE49-F238E27FC236}">
              <a16:creationId xmlns:a16="http://schemas.microsoft.com/office/drawing/2014/main" id="{00000000-0008-0000-0100-00005D020000}"/>
            </a:ext>
          </a:extLst>
        </xdr:cNvPr>
        <xdr:cNvCxnSpPr/>
      </xdr:nvCxnSpPr>
      <xdr:spPr>
        <a:xfrm>
          <a:off x="19545300" y="10581037"/>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77273</xdr:rowOff>
    </xdr:from>
    <xdr:to>
      <xdr:col>98</xdr:col>
      <xdr:colOff>38100</xdr:colOff>
      <xdr:row>62</xdr:row>
      <xdr:rowOff>7423</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18605500" y="1053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122587</xdr:rowOff>
    </xdr:from>
    <xdr:to>
      <xdr:col>102</xdr:col>
      <xdr:colOff>114300</xdr:colOff>
      <xdr:row>61</xdr:row>
      <xdr:rowOff>128073</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flipV="1">
          <a:off x="18656300" y="10581037"/>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1408</xdr:rowOff>
    </xdr:from>
    <xdr:ext cx="469744" cy="259045"/>
    <xdr:sp macro="" textlink="">
      <xdr:nvSpPr>
        <xdr:cNvPr id="608" name="n_1aveValue【学校施設】&#10;一人当たり面積">
          <a:extLst>
            <a:ext uri="{FF2B5EF4-FFF2-40B4-BE49-F238E27FC236}">
              <a16:creationId xmlns:a16="http://schemas.microsoft.com/office/drawing/2014/main" id="{00000000-0008-0000-0100-000060020000}"/>
            </a:ext>
          </a:extLst>
        </xdr:cNvPr>
        <xdr:cNvSpPr txBox="1"/>
      </xdr:nvSpPr>
      <xdr:spPr>
        <a:xfrm>
          <a:off x="21075727" y="1063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35641</xdr:rowOff>
    </xdr:from>
    <xdr:ext cx="469744" cy="259045"/>
    <xdr:sp macro="" textlink="">
      <xdr:nvSpPr>
        <xdr:cNvPr id="609" name="n_2aveValue【学校施設】&#10;一人当たり面積">
          <a:extLst>
            <a:ext uri="{FF2B5EF4-FFF2-40B4-BE49-F238E27FC236}">
              <a16:creationId xmlns:a16="http://schemas.microsoft.com/office/drawing/2014/main" id="{00000000-0008-0000-0100-000061020000}"/>
            </a:ext>
          </a:extLst>
        </xdr:cNvPr>
        <xdr:cNvSpPr txBox="1"/>
      </xdr:nvSpPr>
      <xdr:spPr>
        <a:xfrm>
          <a:off x="20199427" y="1066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43413</xdr:rowOff>
    </xdr:from>
    <xdr:ext cx="469744" cy="259045"/>
    <xdr:sp macro="" textlink="">
      <xdr:nvSpPr>
        <xdr:cNvPr id="610" name="n_3aveValue【学校施設】&#10;一人当たり面積">
          <a:extLst>
            <a:ext uri="{FF2B5EF4-FFF2-40B4-BE49-F238E27FC236}">
              <a16:creationId xmlns:a16="http://schemas.microsoft.com/office/drawing/2014/main" id="{00000000-0008-0000-0100-000062020000}"/>
            </a:ext>
          </a:extLst>
        </xdr:cNvPr>
        <xdr:cNvSpPr txBox="1"/>
      </xdr:nvSpPr>
      <xdr:spPr>
        <a:xfrm>
          <a:off x="19310427" y="1067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50042</xdr:rowOff>
    </xdr:from>
    <xdr:ext cx="469744" cy="259045"/>
    <xdr:sp macro="" textlink="">
      <xdr:nvSpPr>
        <xdr:cNvPr id="611" name="n_4aveValue【学校施設】&#10;一人当たり面積">
          <a:extLst>
            <a:ext uri="{FF2B5EF4-FFF2-40B4-BE49-F238E27FC236}">
              <a16:creationId xmlns:a16="http://schemas.microsoft.com/office/drawing/2014/main" id="{00000000-0008-0000-0100-000063020000}"/>
            </a:ext>
          </a:extLst>
        </xdr:cNvPr>
        <xdr:cNvSpPr txBox="1"/>
      </xdr:nvSpPr>
      <xdr:spPr>
        <a:xfrm>
          <a:off x="18421427" y="1067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26293</xdr:rowOff>
    </xdr:from>
    <xdr:ext cx="469744" cy="259045"/>
    <xdr:sp macro="" textlink="">
      <xdr:nvSpPr>
        <xdr:cNvPr id="612" name="n_1mainValue【学校施設】&#10;一人当たり面積">
          <a:extLst>
            <a:ext uri="{FF2B5EF4-FFF2-40B4-BE49-F238E27FC236}">
              <a16:creationId xmlns:a16="http://schemas.microsoft.com/office/drawing/2014/main" id="{00000000-0008-0000-0100-000064020000}"/>
            </a:ext>
          </a:extLst>
        </xdr:cNvPr>
        <xdr:cNvSpPr txBox="1"/>
      </xdr:nvSpPr>
      <xdr:spPr>
        <a:xfrm>
          <a:off x="21075727" y="1031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21664</xdr:rowOff>
    </xdr:from>
    <xdr:ext cx="469744" cy="259045"/>
    <xdr:sp macro="" textlink="">
      <xdr:nvSpPr>
        <xdr:cNvPr id="613" name="n_2mainValue【学校施設】&#10;一人当たり面積">
          <a:extLst>
            <a:ext uri="{FF2B5EF4-FFF2-40B4-BE49-F238E27FC236}">
              <a16:creationId xmlns:a16="http://schemas.microsoft.com/office/drawing/2014/main" id="{00000000-0008-0000-0100-000065020000}"/>
            </a:ext>
          </a:extLst>
        </xdr:cNvPr>
        <xdr:cNvSpPr txBox="1"/>
      </xdr:nvSpPr>
      <xdr:spPr>
        <a:xfrm>
          <a:off x="20199427" y="10308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18464</xdr:rowOff>
    </xdr:from>
    <xdr:ext cx="469744" cy="259045"/>
    <xdr:sp macro="" textlink="">
      <xdr:nvSpPr>
        <xdr:cNvPr id="614" name="n_3mainValue【学校施設】&#10;一人当たり面積">
          <a:extLst>
            <a:ext uri="{FF2B5EF4-FFF2-40B4-BE49-F238E27FC236}">
              <a16:creationId xmlns:a16="http://schemas.microsoft.com/office/drawing/2014/main" id="{00000000-0008-0000-0100-000066020000}"/>
            </a:ext>
          </a:extLst>
        </xdr:cNvPr>
        <xdr:cNvSpPr txBox="1"/>
      </xdr:nvSpPr>
      <xdr:spPr>
        <a:xfrm>
          <a:off x="19310427" y="1030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23950</xdr:rowOff>
    </xdr:from>
    <xdr:ext cx="469744" cy="259045"/>
    <xdr:sp macro="" textlink="">
      <xdr:nvSpPr>
        <xdr:cNvPr id="615" name="n_4mainValue【学校施設】&#10;一人当たり面積">
          <a:extLst>
            <a:ext uri="{FF2B5EF4-FFF2-40B4-BE49-F238E27FC236}">
              <a16:creationId xmlns:a16="http://schemas.microsoft.com/office/drawing/2014/main" id="{00000000-0008-0000-0100-000067020000}"/>
            </a:ext>
          </a:extLst>
        </xdr:cNvPr>
        <xdr:cNvSpPr txBox="1"/>
      </xdr:nvSpPr>
      <xdr:spPr>
        <a:xfrm>
          <a:off x="18421427" y="10310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6" name="正方形/長方形 615">
          <a:extLst>
            <a:ext uri="{FF2B5EF4-FFF2-40B4-BE49-F238E27FC236}">
              <a16:creationId xmlns:a16="http://schemas.microsoft.com/office/drawing/2014/main" id="{00000000-0008-0000-0100-000068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7" name="正方形/長方形 616">
          <a:extLst>
            <a:ext uri="{FF2B5EF4-FFF2-40B4-BE49-F238E27FC236}">
              <a16:creationId xmlns:a16="http://schemas.microsoft.com/office/drawing/2014/main" id="{00000000-0008-0000-0100-000069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9" name="正方形/長方形 618">
          <a:extLst>
            <a:ext uri="{FF2B5EF4-FFF2-40B4-BE49-F238E27FC236}">
              <a16:creationId xmlns:a16="http://schemas.microsoft.com/office/drawing/2014/main" id="{00000000-0008-0000-0100-00006B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0" name="正方形/長方形 619">
          <a:extLst>
            <a:ext uri="{FF2B5EF4-FFF2-40B4-BE49-F238E27FC236}">
              <a16:creationId xmlns:a16="http://schemas.microsoft.com/office/drawing/2014/main" id="{00000000-0008-0000-0100-00006C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「認定こども園・幼稚園・保育所」及び「公営住宅」を除き、各施設の有形固定資産減価償却率は、類似団体と比較しておおむね同程度又は低い水準となっている。</a:t>
          </a:r>
        </a:p>
        <a:p>
          <a:r>
            <a:rPr kumimoji="1" lang="ja-JP" altLang="en-US" sz="1300">
              <a:latin typeface="ＭＳ Ｐゴシック" panose="020B0600070205080204" pitchFamily="50" charset="-128"/>
              <a:ea typeface="ＭＳ Ｐゴシック" panose="020B0600070205080204" pitchFamily="50" charset="-128"/>
            </a:rPr>
            <a:t>「認定こども園・幼稚園・保育所」については、令和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年度に一時的な改善が見られたものの、その後は再び上昇傾向を示し、令和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を超える水準となっている。このことから、施設の老朽化が進行しており、今後は維持管理費や更新需要の増加に留意する必要がある。</a:t>
          </a:r>
        </a:p>
        <a:p>
          <a:r>
            <a:rPr kumimoji="1" lang="ja-JP" altLang="en-US" sz="1300">
              <a:latin typeface="ＭＳ Ｐゴシック" panose="020B0600070205080204" pitchFamily="50" charset="-128"/>
              <a:ea typeface="ＭＳ Ｐゴシック" panose="020B0600070205080204" pitchFamily="50" charset="-128"/>
            </a:rPr>
            <a:t>また、「公営住宅」についても、有形固定資産減価償却率は年々上昇しており、令和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70.6%</a:t>
          </a:r>
          <a:r>
            <a:rPr kumimoji="1" lang="ja-JP" altLang="en-US" sz="1300">
              <a:latin typeface="ＭＳ Ｐゴシック" panose="020B0600070205080204" pitchFamily="50" charset="-128"/>
              <a:ea typeface="ＭＳ Ｐゴシック" panose="020B0600070205080204" pitchFamily="50" charset="-128"/>
            </a:rPr>
            <a:t>となるなど、老朽化が進行している状況がうかがえる。今後は、入居需要や施設の利用状況を踏まえつつ、計画的な修繕、改修及び更新の必要性を検討していく必要がある。</a:t>
          </a:r>
        </a:p>
        <a:p>
          <a:r>
            <a:rPr kumimoji="1" lang="ja-JP" altLang="en-US" sz="1300">
              <a:latin typeface="ＭＳ Ｐゴシック" panose="020B0600070205080204" pitchFamily="50" charset="-128"/>
              <a:ea typeface="ＭＳ Ｐゴシック" panose="020B0600070205080204" pitchFamily="50" charset="-128"/>
            </a:rPr>
            <a:t>一方、「認定こども園・幼稚園・保育所」及び「学校施設」の一人当たり面積については、長期的には類似団体内平均に近づく傾向にあるものの、今後の人口動向によっては施設保有量の適正化が課題となる可能性が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このため、今後も「公共施設等総合管理計画」等に基づき、各施設の利用実態や将来的な需要を踏まえた適切な施設管理を進める必要がある。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1,470
1,432
356.64
5,632,231
5,432,167
162,532
1,964,889
3,452,452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00000000-0008-0000-0200-00004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00000000-0008-0000-0200-000049000000}"/>
            </a:ext>
          </a:extLst>
        </xdr:cNvPr>
        <xdr:cNvCxnSpPr/>
      </xdr:nvCxnSpPr>
      <xdr:spPr>
        <a:xfrm flipV="1">
          <a:off x="4634865" y="943927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00000000-0008-0000-0200-00004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127652</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00000000-0008-0000-0200-00004C000000}"/>
            </a:ext>
          </a:extLst>
        </xdr:cNvPr>
        <xdr:cNvSpPr txBox="1"/>
      </xdr:nvSpPr>
      <xdr:spPr>
        <a:xfrm>
          <a:off x="4673600" y="921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xdr:rowOff>
    </xdr:from>
    <xdr:to>
      <xdr:col>24</xdr:col>
      <xdr:colOff>152400</xdr:colOff>
      <xdr:row>55</xdr:row>
      <xdr:rowOff>9525</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4546600" y="943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00000000-0008-0000-0200-00004E000000}"/>
            </a:ext>
          </a:extLst>
        </xdr:cNvPr>
        <xdr:cNvSpPr txBox="1"/>
      </xdr:nvSpPr>
      <xdr:spPr>
        <a:xfrm>
          <a:off x="4673600" y="1022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79" name="フローチャート: 判断 78">
          <a:extLst>
            <a:ext uri="{FF2B5EF4-FFF2-40B4-BE49-F238E27FC236}">
              <a16:creationId xmlns:a16="http://schemas.microsoft.com/office/drawing/2014/main" id="{00000000-0008-0000-0200-00004F000000}"/>
            </a:ext>
          </a:extLst>
        </xdr:cNvPr>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27305</xdr:rowOff>
    </xdr:from>
    <xdr:to>
      <xdr:col>20</xdr:col>
      <xdr:colOff>38100</xdr:colOff>
      <xdr:row>61</xdr:row>
      <xdr:rowOff>128905</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3746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116840</xdr:rowOff>
    </xdr:from>
    <xdr:to>
      <xdr:col>15</xdr:col>
      <xdr:colOff>101600</xdr:colOff>
      <xdr:row>61</xdr:row>
      <xdr:rowOff>46990</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285750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141605</xdr:rowOff>
    </xdr:from>
    <xdr:to>
      <xdr:col>10</xdr:col>
      <xdr:colOff>165100</xdr:colOff>
      <xdr:row>60</xdr:row>
      <xdr:rowOff>71755</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1968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168275</xdr:rowOff>
    </xdr:from>
    <xdr:to>
      <xdr:col>6</xdr:col>
      <xdr:colOff>38100</xdr:colOff>
      <xdr:row>60</xdr:row>
      <xdr:rowOff>98425</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079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23495</xdr:rowOff>
    </xdr:from>
    <xdr:to>
      <xdr:col>24</xdr:col>
      <xdr:colOff>114300</xdr:colOff>
      <xdr:row>61</xdr:row>
      <xdr:rowOff>125095</xdr:rowOff>
    </xdr:to>
    <xdr:sp macro="" textlink="">
      <xdr:nvSpPr>
        <xdr:cNvPr id="89" name="楕円 88">
          <a:extLst>
            <a:ext uri="{FF2B5EF4-FFF2-40B4-BE49-F238E27FC236}">
              <a16:creationId xmlns:a16="http://schemas.microsoft.com/office/drawing/2014/main" id="{00000000-0008-0000-0200-000059000000}"/>
            </a:ext>
          </a:extLst>
        </xdr:cNvPr>
        <xdr:cNvSpPr/>
      </xdr:nvSpPr>
      <xdr:spPr>
        <a:xfrm>
          <a:off x="45847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1922</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00000000-0008-0000-0200-00005A000000}"/>
            </a:ext>
          </a:extLst>
        </xdr:cNvPr>
        <xdr:cNvSpPr txBox="1"/>
      </xdr:nvSpPr>
      <xdr:spPr>
        <a:xfrm>
          <a:off x="4673600" y="1046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8255</xdr:rowOff>
    </xdr:from>
    <xdr:to>
      <xdr:col>20</xdr:col>
      <xdr:colOff>38100</xdr:colOff>
      <xdr:row>62</xdr:row>
      <xdr:rowOff>109855</xdr:rowOff>
    </xdr:to>
    <xdr:sp macro="" textlink="">
      <xdr:nvSpPr>
        <xdr:cNvPr id="91" name="楕円 90">
          <a:extLst>
            <a:ext uri="{FF2B5EF4-FFF2-40B4-BE49-F238E27FC236}">
              <a16:creationId xmlns:a16="http://schemas.microsoft.com/office/drawing/2014/main" id="{00000000-0008-0000-0200-00005B000000}"/>
            </a:ext>
          </a:extLst>
        </xdr:cNvPr>
        <xdr:cNvSpPr/>
      </xdr:nvSpPr>
      <xdr:spPr>
        <a:xfrm>
          <a:off x="3746500" y="1063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74295</xdr:rowOff>
    </xdr:from>
    <xdr:to>
      <xdr:col>24</xdr:col>
      <xdr:colOff>63500</xdr:colOff>
      <xdr:row>62</xdr:row>
      <xdr:rowOff>59055</xdr:rowOff>
    </xdr:to>
    <xdr:cxnSp macro="">
      <xdr:nvCxnSpPr>
        <xdr:cNvPr id="92" name="直線コネクタ 91">
          <a:extLst>
            <a:ext uri="{FF2B5EF4-FFF2-40B4-BE49-F238E27FC236}">
              <a16:creationId xmlns:a16="http://schemas.microsoft.com/office/drawing/2014/main" id="{00000000-0008-0000-0200-00005C000000}"/>
            </a:ext>
          </a:extLst>
        </xdr:cNvPr>
        <xdr:cNvCxnSpPr/>
      </xdr:nvCxnSpPr>
      <xdr:spPr>
        <a:xfrm flipV="1">
          <a:off x="3797300" y="10532745"/>
          <a:ext cx="8382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120650</xdr:rowOff>
    </xdr:from>
    <xdr:to>
      <xdr:col>15</xdr:col>
      <xdr:colOff>101600</xdr:colOff>
      <xdr:row>62</xdr:row>
      <xdr:rowOff>50800</xdr:rowOff>
    </xdr:to>
    <xdr:sp macro="" textlink="">
      <xdr:nvSpPr>
        <xdr:cNvPr id="93" name="楕円 92">
          <a:extLst>
            <a:ext uri="{FF2B5EF4-FFF2-40B4-BE49-F238E27FC236}">
              <a16:creationId xmlns:a16="http://schemas.microsoft.com/office/drawing/2014/main" id="{00000000-0008-0000-0200-00005D000000}"/>
            </a:ext>
          </a:extLst>
        </xdr:cNvPr>
        <xdr:cNvSpPr/>
      </xdr:nvSpPr>
      <xdr:spPr>
        <a:xfrm>
          <a:off x="2857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0</xdr:rowOff>
    </xdr:from>
    <xdr:to>
      <xdr:col>19</xdr:col>
      <xdr:colOff>177800</xdr:colOff>
      <xdr:row>62</xdr:row>
      <xdr:rowOff>59055</xdr:rowOff>
    </xdr:to>
    <xdr:cxnSp macro="">
      <xdr:nvCxnSpPr>
        <xdr:cNvPr id="94" name="直線コネクタ 93">
          <a:extLst>
            <a:ext uri="{FF2B5EF4-FFF2-40B4-BE49-F238E27FC236}">
              <a16:creationId xmlns:a16="http://schemas.microsoft.com/office/drawing/2014/main" id="{00000000-0008-0000-0200-00005E000000}"/>
            </a:ext>
          </a:extLst>
        </xdr:cNvPr>
        <xdr:cNvCxnSpPr/>
      </xdr:nvCxnSpPr>
      <xdr:spPr>
        <a:xfrm>
          <a:off x="2908300" y="1062990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13970</xdr:rowOff>
    </xdr:from>
    <xdr:to>
      <xdr:col>10</xdr:col>
      <xdr:colOff>165100</xdr:colOff>
      <xdr:row>63</xdr:row>
      <xdr:rowOff>115570</xdr:rowOff>
    </xdr:to>
    <xdr:sp macro="" textlink="">
      <xdr:nvSpPr>
        <xdr:cNvPr id="95" name="楕円 94">
          <a:extLst>
            <a:ext uri="{FF2B5EF4-FFF2-40B4-BE49-F238E27FC236}">
              <a16:creationId xmlns:a16="http://schemas.microsoft.com/office/drawing/2014/main" id="{00000000-0008-0000-0200-00005F000000}"/>
            </a:ext>
          </a:extLst>
        </xdr:cNvPr>
        <xdr:cNvSpPr/>
      </xdr:nvSpPr>
      <xdr:spPr>
        <a:xfrm>
          <a:off x="1968500" y="1081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0</xdr:rowOff>
    </xdr:from>
    <xdr:to>
      <xdr:col>15</xdr:col>
      <xdr:colOff>50800</xdr:colOff>
      <xdr:row>63</xdr:row>
      <xdr:rowOff>64770</xdr:rowOff>
    </xdr:to>
    <xdr:cxnSp macro="">
      <xdr:nvCxnSpPr>
        <xdr:cNvPr id="96" name="直線コネクタ 95">
          <a:extLst>
            <a:ext uri="{FF2B5EF4-FFF2-40B4-BE49-F238E27FC236}">
              <a16:creationId xmlns:a16="http://schemas.microsoft.com/office/drawing/2014/main" id="{00000000-0008-0000-0200-000060000000}"/>
            </a:ext>
          </a:extLst>
        </xdr:cNvPr>
        <xdr:cNvCxnSpPr/>
      </xdr:nvCxnSpPr>
      <xdr:spPr>
        <a:xfrm flipV="1">
          <a:off x="2019300" y="1062990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4445</xdr:rowOff>
    </xdr:from>
    <xdr:to>
      <xdr:col>6</xdr:col>
      <xdr:colOff>38100</xdr:colOff>
      <xdr:row>63</xdr:row>
      <xdr:rowOff>106045</xdr:rowOff>
    </xdr:to>
    <xdr:sp macro="" textlink="">
      <xdr:nvSpPr>
        <xdr:cNvPr id="97" name="楕円 96">
          <a:extLst>
            <a:ext uri="{FF2B5EF4-FFF2-40B4-BE49-F238E27FC236}">
              <a16:creationId xmlns:a16="http://schemas.microsoft.com/office/drawing/2014/main" id="{00000000-0008-0000-0200-000061000000}"/>
            </a:ext>
          </a:extLst>
        </xdr:cNvPr>
        <xdr:cNvSpPr/>
      </xdr:nvSpPr>
      <xdr:spPr>
        <a:xfrm>
          <a:off x="1079500" y="1080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55245</xdr:rowOff>
    </xdr:from>
    <xdr:to>
      <xdr:col>10</xdr:col>
      <xdr:colOff>114300</xdr:colOff>
      <xdr:row>63</xdr:row>
      <xdr:rowOff>64770</xdr:rowOff>
    </xdr:to>
    <xdr:cxnSp macro="">
      <xdr:nvCxnSpPr>
        <xdr:cNvPr id="98" name="直線コネクタ 97">
          <a:extLst>
            <a:ext uri="{FF2B5EF4-FFF2-40B4-BE49-F238E27FC236}">
              <a16:creationId xmlns:a16="http://schemas.microsoft.com/office/drawing/2014/main" id="{00000000-0008-0000-0200-000062000000}"/>
            </a:ext>
          </a:extLst>
        </xdr:cNvPr>
        <xdr:cNvCxnSpPr/>
      </xdr:nvCxnSpPr>
      <xdr:spPr>
        <a:xfrm>
          <a:off x="1130300" y="1085659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145432</xdr:rowOff>
    </xdr:from>
    <xdr:ext cx="405111" cy="259045"/>
    <xdr:sp macro="" textlink="">
      <xdr:nvSpPr>
        <xdr:cNvPr id="99" name="n_1aveValue【体育館・プール】&#10;有形固定資産減価償却率">
          <a:extLst>
            <a:ext uri="{FF2B5EF4-FFF2-40B4-BE49-F238E27FC236}">
              <a16:creationId xmlns:a16="http://schemas.microsoft.com/office/drawing/2014/main" id="{00000000-0008-0000-0200-000063000000}"/>
            </a:ext>
          </a:extLst>
        </xdr:cNvPr>
        <xdr:cNvSpPr txBox="1"/>
      </xdr:nvSpPr>
      <xdr:spPr>
        <a:xfrm>
          <a:off x="3582044" y="1026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63517</xdr:rowOff>
    </xdr:from>
    <xdr:ext cx="405111" cy="259045"/>
    <xdr:sp macro="" textlink="">
      <xdr:nvSpPr>
        <xdr:cNvPr id="100" name="n_2ave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2705744" y="1017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88282</xdr:rowOff>
    </xdr:from>
    <xdr:ext cx="405111" cy="259045"/>
    <xdr:sp macro="" textlink="">
      <xdr:nvSpPr>
        <xdr:cNvPr id="101" name="n_3aveValue【体育館・プール】&#10;有形固定資産減価償却率">
          <a:extLst>
            <a:ext uri="{FF2B5EF4-FFF2-40B4-BE49-F238E27FC236}">
              <a16:creationId xmlns:a16="http://schemas.microsoft.com/office/drawing/2014/main" id="{00000000-0008-0000-0200-000065000000}"/>
            </a:ext>
          </a:extLst>
        </xdr:cNvPr>
        <xdr:cNvSpPr txBox="1"/>
      </xdr:nvSpPr>
      <xdr:spPr>
        <a:xfrm>
          <a:off x="1816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114952</xdr:rowOff>
    </xdr:from>
    <xdr:ext cx="405111" cy="259045"/>
    <xdr:sp macro="" textlink="">
      <xdr:nvSpPr>
        <xdr:cNvPr id="102" name="n_4aveValue【体育館・プール】&#10;有形固定資産減価償却率">
          <a:extLst>
            <a:ext uri="{FF2B5EF4-FFF2-40B4-BE49-F238E27FC236}">
              <a16:creationId xmlns:a16="http://schemas.microsoft.com/office/drawing/2014/main" id="{00000000-0008-0000-0200-000066000000}"/>
            </a:ext>
          </a:extLst>
        </xdr:cNvPr>
        <xdr:cNvSpPr txBox="1"/>
      </xdr:nvSpPr>
      <xdr:spPr>
        <a:xfrm>
          <a:off x="927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100982</xdr:rowOff>
    </xdr:from>
    <xdr:ext cx="405111" cy="259045"/>
    <xdr:sp macro="" textlink="">
      <xdr:nvSpPr>
        <xdr:cNvPr id="103" name="n_1mainValue【体育館・プール】&#10;有形固定資産減価償却率">
          <a:extLst>
            <a:ext uri="{FF2B5EF4-FFF2-40B4-BE49-F238E27FC236}">
              <a16:creationId xmlns:a16="http://schemas.microsoft.com/office/drawing/2014/main" id="{00000000-0008-0000-0200-000067000000}"/>
            </a:ext>
          </a:extLst>
        </xdr:cNvPr>
        <xdr:cNvSpPr txBox="1"/>
      </xdr:nvSpPr>
      <xdr:spPr>
        <a:xfrm>
          <a:off x="3582044" y="1073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41927</xdr:rowOff>
    </xdr:from>
    <xdr:ext cx="405111" cy="259045"/>
    <xdr:sp macro="" textlink="">
      <xdr:nvSpPr>
        <xdr:cNvPr id="104" name="n_2mainValue【体育館・プール】&#10;有形固定資産減価償却率">
          <a:extLst>
            <a:ext uri="{FF2B5EF4-FFF2-40B4-BE49-F238E27FC236}">
              <a16:creationId xmlns:a16="http://schemas.microsoft.com/office/drawing/2014/main" id="{00000000-0008-0000-0200-000068000000}"/>
            </a:ext>
          </a:extLst>
        </xdr:cNvPr>
        <xdr:cNvSpPr txBox="1"/>
      </xdr:nvSpPr>
      <xdr:spPr>
        <a:xfrm>
          <a:off x="27057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106697</xdr:rowOff>
    </xdr:from>
    <xdr:ext cx="405111" cy="259045"/>
    <xdr:sp macro="" textlink="">
      <xdr:nvSpPr>
        <xdr:cNvPr id="105" name="n_3mainValue【体育館・プール】&#10;有形固定資産減価償却率">
          <a:extLst>
            <a:ext uri="{FF2B5EF4-FFF2-40B4-BE49-F238E27FC236}">
              <a16:creationId xmlns:a16="http://schemas.microsoft.com/office/drawing/2014/main" id="{00000000-0008-0000-0200-000069000000}"/>
            </a:ext>
          </a:extLst>
        </xdr:cNvPr>
        <xdr:cNvSpPr txBox="1"/>
      </xdr:nvSpPr>
      <xdr:spPr>
        <a:xfrm>
          <a:off x="1816744" y="1090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97172</xdr:rowOff>
    </xdr:from>
    <xdr:ext cx="405111" cy="259045"/>
    <xdr:sp macro="" textlink="">
      <xdr:nvSpPr>
        <xdr:cNvPr id="106" name="n_4mainValue【体育館・プール】&#10;有形固定資産減価償却率">
          <a:extLst>
            <a:ext uri="{FF2B5EF4-FFF2-40B4-BE49-F238E27FC236}">
              <a16:creationId xmlns:a16="http://schemas.microsoft.com/office/drawing/2014/main" id="{00000000-0008-0000-0200-00006A000000}"/>
            </a:ext>
          </a:extLst>
        </xdr:cNvPr>
        <xdr:cNvSpPr txBox="1"/>
      </xdr:nvSpPr>
      <xdr:spPr>
        <a:xfrm>
          <a:off x="927744" y="1089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00000000-0008-0000-0200-00006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5" name="直線コネクタ 124">
          <a:extLst>
            <a:ext uri="{FF2B5EF4-FFF2-40B4-BE49-F238E27FC236}">
              <a16:creationId xmlns:a16="http://schemas.microsoft.com/office/drawing/2014/main" id="{00000000-0008-0000-0200-00007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7" name="直線コネクタ 126">
          <a:extLst>
            <a:ext uri="{FF2B5EF4-FFF2-40B4-BE49-F238E27FC236}">
              <a16:creationId xmlns:a16="http://schemas.microsoft.com/office/drawing/2014/main" id="{00000000-0008-0000-0200-00007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9" name="直線コネクタ 128">
          <a:extLst>
            <a:ext uri="{FF2B5EF4-FFF2-40B4-BE49-F238E27FC236}">
              <a16:creationId xmlns:a16="http://schemas.microsoft.com/office/drawing/2014/main" id="{00000000-0008-0000-0200-00008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1" name="【体育館・プール】&#10;一人当たり面積グラフ枠">
          <a:extLst>
            <a:ext uri="{FF2B5EF4-FFF2-40B4-BE49-F238E27FC236}">
              <a16:creationId xmlns:a16="http://schemas.microsoft.com/office/drawing/2014/main" id="{00000000-0008-0000-0200-00008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90950</xdr:rowOff>
    </xdr:from>
    <xdr:to>
      <xdr:col>54</xdr:col>
      <xdr:colOff>189865</xdr:colOff>
      <xdr:row>64</xdr:row>
      <xdr:rowOff>129649</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flipV="1">
          <a:off x="10476865" y="9692150"/>
          <a:ext cx="0" cy="1410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133476</xdr:rowOff>
    </xdr:from>
    <xdr:ext cx="469744" cy="259045"/>
    <xdr:sp macro="" textlink="">
      <xdr:nvSpPr>
        <xdr:cNvPr id="133" name="【体育館・プール】&#10;一人当たり面積最小値テキスト">
          <a:extLst>
            <a:ext uri="{FF2B5EF4-FFF2-40B4-BE49-F238E27FC236}">
              <a16:creationId xmlns:a16="http://schemas.microsoft.com/office/drawing/2014/main" id="{00000000-0008-0000-0200-000085000000}"/>
            </a:ext>
          </a:extLst>
        </xdr:cNvPr>
        <xdr:cNvSpPr txBox="1"/>
      </xdr:nvSpPr>
      <xdr:spPr>
        <a:xfrm>
          <a:off x="10515600" y="1110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129649</xdr:rowOff>
    </xdr:from>
    <xdr:to>
      <xdr:col>55</xdr:col>
      <xdr:colOff>88900</xdr:colOff>
      <xdr:row>64</xdr:row>
      <xdr:rowOff>129649</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10388600" y="11102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37627</xdr:rowOff>
    </xdr:from>
    <xdr:ext cx="469744" cy="259045"/>
    <xdr:sp macro="" textlink="">
      <xdr:nvSpPr>
        <xdr:cNvPr id="135" name="【体育館・プール】&#10;一人当たり面積最大値テキスト">
          <a:extLst>
            <a:ext uri="{FF2B5EF4-FFF2-40B4-BE49-F238E27FC236}">
              <a16:creationId xmlns:a16="http://schemas.microsoft.com/office/drawing/2014/main" id="{00000000-0008-0000-0200-000087000000}"/>
            </a:ext>
          </a:extLst>
        </xdr:cNvPr>
        <xdr:cNvSpPr txBox="1"/>
      </xdr:nvSpPr>
      <xdr:spPr>
        <a:xfrm>
          <a:off x="10515600" y="94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90950</xdr:rowOff>
    </xdr:from>
    <xdr:to>
      <xdr:col>55</xdr:col>
      <xdr:colOff>88900</xdr:colOff>
      <xdr:row>56</xdr:row>
      <xdr:rowOff>90950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10388600" y="96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98624</xdr:rowOff>
    </xdr:from>
    <xdr:ext cx="469744" cy="259045"/>
    <xdr:sp macro="" textlink="">
      <xdr:nvSpPr>
        <xdr:cNvPr id="137" name="【体育館・プール】&#10;一人当たり面積平均値テキスト">
          <a:extLst>
            <a:ext uri="{FF2B5EF4-FFF2-40B4-BE49-F238E27FC236}">
              <a16:creationId xmlns:a16="http://schemas.microsoft.com/office/drawing/2014/main" id="{00000000-0008-0000-0200-000089000000}"/>
            </a:ext>
          </a:extLst>
        </xdr:cNvPr>
        <xdr:cNvSpPr txBox="1"/>
      </xdr:nvSpPr>
      <xdr:spPr>
        <a:xfrm>
          <a:off x="10515600" y="107285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75747</xdr:rowOff>
    </xdr:from>
    <xdr:to>
      <xdr:col>55</xdr:col>
      <xdr:colOff>50800</xdr:colOff>
      <xdr:row>64</xdr:row>
      <xdr:rowOff>5897</xdr:rowOff>
    </xdr:to>
    <xdr:sp macro="" textlink="">
      <xdr:nvSpPr>
        <xdr:cNvPr id="138" name="フローチャート: 判断 137">
          <a:extLst>
            <a:ext uri="{FF2B5EF4-FFF2-40B4-BE49-F238E27FC236}">
              <a16:creationId xmlns:a16="http://schemas.microsoft.com/office/drawing/2014/main" id="{00000000-0008-0000-0200-00008A000000}"/>
            </a:ext>
          </a:extLst>
        </xdr:cNvPr>
        <xdr:cNvSpPr/>
      </xdr:nvSpPr>
      <xdr:spPr>
        <a:xfrm>
          <a:off x="104267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70195</xdr:rowOff>
    </xdr:from>
    <xdr:to>
      <xdr:col>50</xdr:col>
      <xdr:colOff>165100</xdr:colOff>
      <xdr:row>64</xdr:row>
      <xdr:rowOff>345</xdr:rowOff>
    </xdr:to>
    <xdr:sp macro="" textlink="">
      <xdr:nvSpPr>
        <xdr:cNvPr id="139" name="フローチャート: 判断 138">
          <a:extLst>
            <a:ext uri="{FF2B5EF4-FFF2-40B4-BE49-F238E27FC236}">
              <a16:creationId xmlns:a16="http://schemas.microsoft.com/office/drawing/2014/main" id="{00000000-0008-0000-0200-00008B000000}"/>
            </a:ext>
          </a:extLst>
        </xdr:cNvPr>
        <xdr:cNvSpPr/>
      </xdr:nvSpPr>
      <xdr:spPr>
        <a:xfrm>
          <a:off x="9588500" y="1087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69052</xdr:rowOff>
    </xdr:from>
    <xdr:to>
      <xdr:col>46</xdr:col>
      <xdr:colOff>38100</xdr:colOff>
      <xdr:row>63</xdr:row>
      <xdr:rowOff>170652</xdr:rowOff>
    </xdr:to>
    <xdr:sp macro="" textlink="">
      <xdr:nvSpPr>
        <xdr:cNvPr id="140" name="フローチャート: 判断 139">
          <a:extLst>
            <a:ext uri="{FF2B5EF4-FFF2-40B4-BE49-F238E27FC236}">
              <a16:creationId xmlns:a16="http://schemas.microsoft.com/office/drawing/2014/main" id="{00000000-0008-0000-0200-00008C000000}"/>
            </a:ext>
          </a:extLst>
        </xdr:cNvPr>
        <xdr:cNvSpPr/>
      </xdr:nvSpPr>
      <xdr:spPr>
        <a:xfrm>
          <a:off x="8699500" y="1087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74113</xdr:rowOff>
    </xdr:from>
    <xdr:to>
      <xdr:col>41</xdr:col>
      <xdr:colOff>101600</xdr:colOff>
      <xdr:row>64</xdr:row>
      <xdr:rowOff>4263</xdr:rowOff>
    </xdr:to>
    <xdr:sp macro="" textlink="">
      <xdr:nvSpPr>
        <xdr:cNvPr id="141" name="フローチャート: 判断 140">
          <a:extLst>
            <a:ext uri="{FF2B5EF4-FFF2-40B4-BE49-F238E27FC236}">
              <a16:creationId xmlns:a16="http://schemas.microsoft.com/office/drawing/2014/main" id="{00000000-0008-0000-0200-00008D000000}"/>
            </a:ext>
          </a:extLst>
        </xdr:cNvPr>
        <xdr:cNvSpPr/>
      </xdr:nvSpPr>
      <xdr:spPr>
        <a:xfrm>
          <a:off x="7810500" y="1087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62357</xdr:rowOff>
    </xdr:from>
    <xdr:to>
      <xdr:col>36</xdr:col>
      <xdr:colOff>165100</xdr:colOff>
      <xdr:row>63</xdr:row>
      <xdr:rowOff>163957</xdr:rowOff>
    </xdr:to>
    <xdr:sp macro="" textlink="">
      <xdr:nvSpPr>
        <xdr:cNvPr id="142" name="フローチャート: 判断 141">
          <a:extLst>
            <a:ext uri="{FF2B5EF4-FFF2-40B4-BE49-F238E27FC236}">
              <a16:creationId xmlns:a16="http://schemas.microsoft.com/office/drawing/2014/main" id="{00000000-0008-0000-0200-00008E000000}"/>
            </a:ext>
          </a:extLst>
        </xdr:cNvPr>
        <xdr:cNvSpPr/>
      </xdr:nvSpPr>
      <xdr:spPr>
        <a:xfrm>
          <a:off x="6921500" y="1086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140408</xdr:rowOff>
    </xdr:from>
    <xdr:to>
      <xdr:col>55</xdr:col>
      <xdr:colOff>50800</xdr:colOff>
      <xdr:row>64</xdr:row>
      <xdr:rowOff>70558</xdr:rowOff>
    </xdr:to>
    <xdr:sp macro="" textlink="">
      <xdr:nvSpPr>
        <xdr:cNvPr id="148" name="楕円 147">
          <a:extLst>
            <a:ext uri="{FF2B5EF4-FFF2-40B4-BE49-F238E27FC236}">
              <a16:creationId xmlns:a16="http://schemas.microsoft.com/office/drawing/2014/main" id="{00000000-0008-0000-0200-000094000000}"/>
            </a:ext>
          </a:extLst>
        </xdr:cNvPr>
        <xdr:cNvSpPr/>
      </xdr:nvSpPr>
      <xdr:spPr>
        <a:xfrm>
          <a:off x="10426700" y="1094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55335</xdr:rowOff>
    </xdr:from>
    <xdr:ext cx="469744" cy="259045"/>
    <xdr:sp macro="" textlink="">
      <xdr:nvSpPr>
        <xdr:cNvPr id="149" name="【体育館・プール】&#10;一人当たり面積該当値テキスト">
          <a:extLst>
            <a:ext uri="{FF2B5EF4-FFF2-40B4-BE49-F238E27FC236}">
              <a16:creationId xmlns:a16="http://schemas.microsoft.com/office/drawing/2014/main" id="{00000000-0008-0000-0200-000095000000}"/>
            </a:ext>
          </a:extLst>
        </xdr:cNvPr>
        <xdr:cNvSpPr txBox="1"/>
      </xdr:nvSpPr>
      <xdr:spPr>
        <a:xfrm>
          <a:off x="10515600" y="1085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142040</xdr:rowOff>
    </xdr:from>
    <xdr:to>
      <xdr:col>50</xdr:col>
      <xdr:colOff>165100</xdr:colOff>
      <xdr:row>64</xdr:row>
      <xdr:rowOff>72190</xdr:rowOff>
    </xdr:to>
    <xdr:sp macro="" textlink="">
      <xdr:nvSpPr>
        <xdr:cNvPr id="150" name="楕円 149">
          <a:extLst>
            <a:ext uri="{FF2B5EF4-FFF2-40B4-BE49-F238E27FC236}">
              <a16:creationId xmlns:a16="http://schemas.microsoft.com/office/drawing/2014/main" id="{00000000-0008-0000-0200-000096000000}"/>
            </a:ext>
          </a:extLst>
        </xdr:cNvPr>
        <xdr:cNvSpPr/>
      </xdr:nvSpPr>
      <xdr:spPr>
        <a:xfrm>
          <a:off x="9588500" y="1094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19758</xdr:rowOff>
    </xdr:from>
    <xdr:to>
      <xdr:col>55</xdr:col>
      <xdr:colOff>0</xdr:colOff>
      <xdr:row>64</xdr:row>
      <xdr:rowOff>21390</xdr:rowOff>
    </xdr:to>
    <xdr:cxnSp macro="">
      <xdr:nvCxnSpPr>
        <xdr:cNvPr id="151" name="直線コネクタ 150">
          <a:extLst>
            <a:ext uri="{FF2B5EF4-FFF2-40B4-BE49-F238E27FC236}">
              <a16:creationId xmlns:a16="http://schemas.microsoft.com/office/drawing/2014/main" id="{00000000-0008-0000-0200-000097000000}"/>
            </a:ext>
          </a:extLst>
        </xdr:cNvPr>
        <xdr:cNvCxnSpPr/>
      </xdr:nvCxnSpPr>
      <xdr:spPr>
        <a:xfrm flipV="1">
          <a:off x="9639300" y="10992558"/>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143510</xdr:rowOff>
    </xdr:from>
    <xdr:to>
      <xdr:col>46</xdr:col>
      <xdr:colOff>38100</xdr:colOff>
      <xdr:row>64</xdr:row>
      <xdr:rowOff>73660</xdr:rowOff>
    </xdr:to>
    <xdr:sp macro="" textlink="">
      <xdr:nvSpPr>
        <xdr:cNvPr id="152" name="楕円 151">
          <a:extLst>
            <a:ext uri="{FF2B5EF4-FFF2-40B4-BE49-F238E27FC236}">
              <a16:creationId xmlns:a16="http://schemas.microsoft.com/office/drawing/2014/main" id="{00000000-0008-0000-0200-000098000000}"/>
            </a:ext>
          </a:extLst>
        </xdr:cNvPr>
        <xdr:cNvSpPr/>
      </xdr:nvSpPr>
      <xdr:spPr>
        <a:xfrm>
          <a:off x="8699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21390</xdr:rowOff>
    </xdr:from>
    <xdr:to>
      <xdr:col>50</xdr:col>
      <xdr:colOff>114300</xdr:colOff>
      <xdr:row>64</xdr:row>
      <xdr:rowOff>22860</xdr:rowOff>
    </xdr:to>
    <xdr:cxnSp macro="">
      <xdr:nvCxnSpPr>
        <xdr:cNvPr id="153" name="直線コネクタ 152">
          <a:extLst>
            <a:ext uri="{FF2B5EF4-FFF2-40B4-BE49-F238E27FC236}">
              <a16:creationId xmlns:a16="http://schemas.microsoft.com/office/drawing/2014/main" id="{00000000-0008-0000-0200-000099000000}"/>
            </a:ext>
          </a:extLst>
        </xdr:cNvPr>
        <xdr:cNvCxnSpPr/>
      </xdr:nvCxnSpPr>
      <xdr:spPr>
        <a:xfrm flipV="1">
          <a:off x="8750300" y="10994190"/>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157552</xdr:rowOff>
    </xdr:from>
    <xdr:to>
      <xdr:col>41</xdr:col>
      <xdr:colOff>101600</xdr:colOff>
      <xdr:row>63</xdr:row>
      <xdr:rowOff>87702</xdr:rowOff>
    </xdr:to>
    <xdr:sp macro="" textlink="">
      <xdr:nvSpPr>
        <xdr:cNvPr id="154" name="楕円 153">
          <a:extLst>
            <a:ext uri="{FF2B5EF4-FFF2-40B4-BE49-F238E27FC236}">
              <a16:creationId xmlns:a16="http://schemas.microsoft.com/office/drawing/2014/main" id="{00000000-0008-0000-0200-00009A000000}"/>
            </a:ext>
          </a:extLst>
        </xdr:cNvPr>
        <xdr:cNvSpPr/>
      </xdr:nvSpPr>
      <xdr:spPr>
        <a:xfrm>
          <a:off x="7810500" y="1078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36902</xdr:rowOff>
    </xdr:from>
    <xdr:to>
      <xdr:col>45</xdr:col>
      <xdr:colOff>177800</xdr:colOff>
      <xdr:row>64</xdr:row>
      <xdr:rowOff>22860</xdr:rowOff>
    </xdr:to>
    <xdr:cxnSp macro="">
      <xdr:nvCxnSpPr>
        <xdr:cNvPr id="155" name="直線コネクタ 154">
          <a:extLst>
            <a:ext uri="{FF2B5EF4-FFF2-40B4-BE49-F238E27FC236}">
              <a16:creationId xmlns:a16="http://schemas.microsoft.com/office/drawing/2014/main" id="{00000000-0008-0000-0200-00009B000000}"/>
            </a:ext>
          </a:extLst>
        </xdr:cNvPr>
        <xdr:cNvCxnSpPr/>
      </xdr:nvCxnSpPr>
      <xdr:spPr>
        <a:xfrm>
          <a:off x="7861300" y="10838252"/>
          <a:ext cx="889000" cy="157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162778</xdr:rowOff>
    </xdr:from>
    <xdr:to>
      <xdr:col>36</xdr:col>
      <xdr:colOff>165100</xdr:colOff>
      <xdr:row>63</xdr:row>
      <xdr:rowOff>92928</xdr:rowOff>
    </xdr:to>
    <xdr:sp macro="" textlink="">
      <xdr:nvSpPr>
        <xdr:cNvPr id="156" name="楕円 155">
          <a:extLst>
            <a:ext uri="{FF2B5EF4-FFF2-40B4-BE49-F238E27FC236}">
              <a16:creationId xmlns:a16="http://schemas.microsoft.com/office/drawing/2014/main" id="{00000000-0008-0000-0200-00009C000000}"/>
            </a:ext>
          </a:extLst>
        </xdr:cNvPr>
        <xdr:cNvSpPr/>
      </xdr:nvSpPr>
      <xdr:spPr>
        <a:xfrm>
          <a:off x="6921500" y="1079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36902</xdr:rowOff>
    </xdr:from>
    <xdr:to>
      <xdr:col>41</xdr:col>
      <xdr:colOff>50800</xdr:colOff>
      <xdr:row>63</xdr:row>
      <xdr:rowOff>42128</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flipV="1">
          <a:off x="6972300" y="10838252"/>
          <a:ext cx="889000" cy="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16872</xdr:rowOff>
    </xdr:from>
    <xdr:ext cx="469744" cy="259045"/>
    <xdr:sp macro="" textlink="">
      <xdr:nvSpPr>
        <xdr:cNvPr id="158" name="n_1aveValue【体育館・プール】&#10;一人当たり面積">
          <a:extLst>
            <a:ext uri="{FF2B5EF4-FFF2-40B4-BE49-F238E27FC236}">
              <a16:creationId xmlns:a16="http://schemas.microsoft.com/office/drawing/2014/main" id="{00000000-0008-0000-0200-00009E000000}"/>
            </a:ext>
          </a:extLst>
        </xdr:cNvPr>
        <xdr:cNvSpPr txBox="1"/>
      </xdr:nvSpPr>
      <xdr:spPr>
        <a:xfrm>
          <a:off x="9391727" y="1064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15729</xdr:rowOff>
    </xdr:from>
    <xdr:ext cx="469744" cy="259045"/>
    <xdr:sp macro="" textlink="">
      <xdr:nvSpPr>
        <xdr:cNvPr id="159" name="n_2aveValue【体育館・プール】&#10;一人当たり面積">
          <a:extLst>
            <a:ext uri="{FF2B5EF4-FFF2-40B4-BE49-F238E27FC236}">
              <a16:creationId xmlns:a16="http://schemas.microsoft.com/office/drawing/2014/main" id="{00000000-0008-0000-0200-00009F000000}"/>
            </a:ext>
          </a:extLst>
        </xdr:cNvPr>
        <xdr:cNvSpPr txBox="1"/>
      </xdr:nvSpPr>
      <xdr:spPr>
        <a:xfrm>
          <a:off x="8515427" y="1064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166840</xdr:rowOff>
    </xdr:from>
    <xdr:ext cx="469744" cy="259045"/>
    <xdr:sp macro="" textlink="">
      <xdr:nvSpPr>
        <xdr:cNvPr id="160" name="n_3aveValue【体育館・プール】&#10;一人当たり面積">
          <a:extLst>
            <a:ext uri="{FF2B5EF4-FFF2-40B4-BE49-F238E27FC236}">
              <a16:creationId xmlns:a16="http://schemas.microsoft.com/office/drawing/2014/main" id="{00000000-0008-0000-0200-0000A0000000}"/>
            </a:ext>
          </a:extLst>
        </xdr:cNvPr>
        <xdr:cNvSpPr txBox="1"/>
      </xdr:nvSpPr>
      <xdr:spPr>
        <a:xfrm>
          <a:off x="7626427" y="1096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155084</xdr:rowOff>
    </xdr:from>
    <xdr:ext cx="469744" cy="259045"/>
    <xdr:sp macro="" textlink="">
      <xdr:nvSpPr>
        <xdr:cNvPr id="161" name="n_4aveValue【体育館・プール】&#10;一人当たり面積">
          <a:extLst>
            <a:ext uri="{FF2B5EF4-FFF2-40B4-BE49-F238E27FC236}">
              <a16:creationId xmlns:a16="http://schemas.microsoft.com/office/drawing/2014/main" id="{00000000-0008-0000-0200-0000A1000000}"/>
            </a:ext>
          </a:extLst>
        </xdr:cNvPr>
        <xdr:cNvSpPr txBox="1"/>
      </xdr:nvSpPr>
      <xdr:spPr>
        <a:xfrm>
          <a:off x="6737427" y="10956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63317</xdr:rowOff>
    </xdr:from>
    <xdr:ext cx="469744" cy="259045"/>
    <xdr:sp macro="" textlink="">
      <xdr:nvSpPr>
        <xdr:cNvPr id="162" name="n_1mainValue【体育館・プール】&#10;一人当たり面積">
          <a:extLst>
            <a:ext uri="{FF2B5EF4-FFF2-40B4-BE49-F238E27FC236}">
              <a16:creationId xmlns:a16="http://schemas.microsoft.com/office/drawing/2014/main" id="{00000000-0008-0000-0200-0000A2000000}"/>
            </a:ext>
          </a:extLst>
        </xdr:cNvPr>
        <xdr:cNvSpPr txBox="1"/>
      </xdr:nvSpPr>
      <xdr:spPr>
        <a:xfrm>
          <a:off x="9391727" y="1103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64787</xdr:rowOff>
    </xdr:from>
    <xdr:ext cx="469744" cy="259045"/>
    <xdr:sp macro="" textlink="">
      <xdr:nvSpPr>
        <xdr:cNvPr id="163" name="n_2mainValue【体育館・プール】&#10;一人当たり面積">
          <a:extLst>
            <a:ext uri="{FF2B5EF4-FFF2-40B4-BE49-F238E27FC236}">
              <a16:creationId xmlns:a16="http://schemas.microsoft.com/office/drawing/2014/main" id="{00000000-0008-0000-0200-0000A3000000}"/>
            </a:ext>
          </a:extLst>
        </xdr:cNvPr>
        <xdr:cNvSpPr txBox="1"/>
      </xdr:nvSpPr>
      <xdr:spPr>
        <a:xfrm>
          <a:off x="85154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104229</xdr:rowOff>
    </xdr:from>
    <xdr:ext cx="469744" cy="259045"/>
    <xdr:sp macro="" textlink="">
      <xdr:nvSpPr>
        <xdr:cNvPr id="164" name="n_3mainValue【体育館・プール】&#10;一人当たり面積">
          <a:extLst>
            <a:ext uri="{FF2B5EF4-FFF2-40B4-BE49-F238E27FC236}">
              <a16:creationId xmlns:a16="http://schemas.microsoft.com/office/drawing/2014/main" id="{00000000-0008-0000-0200-0000A4000000}"/>
            </a:ext>
          </a:extLst>
        </xdr:cNvPr>
        <xdr:cNvSpPr txBox="1"/>
      </xdr:nvSpPr>
      <xdr:spPr>
        <a:xfrm>
          <a:off x="7626427" y="10562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109455</xdr:rowOff>
    </xdr:from>
    <xdr:ext cx="469744" cy="259045"/>
    <xdr:sp macro="" textlink="">
      <xdr:nvSpPr>
        <xdr:cNvPr id="165" name="n_4mainValue【体育館・プール】&#10;一人当たり面積">
          <a:extLst>
            <a:ext uri="{FF2B5EF4-FFF2-40B4-BE49-F238E27FC236}">
              <a16:creationId xmlns:a16="http://schemas.microsoft.com/office/drawing/2014/main" id="{00000000-0008-0000-0200-0000A5000000}"/>
            </a:ext>
          </a:extLst>
        </xdr:cNvPr>
        <xdr:cNvSpPr txBox="1"/>
      </xdr:nvSpPr>
      <xdr:spPr>
        <a:xfrm>
          <a:off x="6737427" y="10567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6" name="正方形/長方形 165">
          <a:extLst>
            <a:ext uri="{FF2B5EF4-FFF2-40B4-BE49-F238E27FC236}">
              <a16:creationId xmlns:a16="http://schemas.microsoft.com/office/drawing/2014/main" id="{00000000-0008-0000-0200-0000A6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9" name="正方形/長方形 168">
          <a:extLst>
            <a:ext uri="{FF2B5EF4-FFF2-40B4-BE49-F238E27FC236}">
              <a16:creationId xmlns:a16="http://schemas.microsoft.com/office/drawing/2014/main" id="{00000000-0008-0000-0200-0000A9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0" name="正方形/長方形 169">
          <a:extLst>
            <a:ext uri="{FF2B5EF4-FFF2-40B4-BE49-F238E27FC236}">
              <a16:creationId xmlns:a16="http://schemas.microsoft.com/office/drawing/2014/main" id="{00000000-0008-0000-0200-0000AA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1" name="正方形/長方形 170">
          <a:extLst>
            <a:ext uri="{FF2B5EF4-FFF2-40B4-BE49-F238E27FC236}">
              <a16:creationId xmlns:a16="http://schemas.microsoft.com/office/drawing/2014/main" id="{00000000-0008-0000-0200-0000AB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2" name="正方形/長方形 171">
          <a:extLst>
            <a:ext uri="{FF2B5EF4-FFF2-40B4-BE49-F238E27FC236}">
              <a16:creationId xmlns:a16="http://schemas.microsoft.com/office/drawing/2014/main" id="{00000000-0008-0000-0200-0000AC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3" name="正方形/長方形 172">
          <a:extLst>
            <a:ext uri="{FF2B5EF4-FFF2-40B4-BE49-F238E27FC236}">
              <a16:creationId xmlns:a16="http://schemas.microsoft.com/office/drawing/2014/main" id="{00000000-0008-0000-0200-0000AD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9" name="直線コネクタ 178">
          <a:extLst>
            <a:ext uri="{FF2B5EF4-FFF2-40B4-BE49-F238E27FC236}">
              <a16:creationId xmlns:a16="http://schemas.microsoft.com/office/drawing/2014/main" id="{00000000-0008-0000-0200-0000B3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3" name="直線コネクタ 182">
          <a:extLst>
            <a:ext uri="{FF2B5EF4-FFF2-40B4-BE49-F238E27FC236}">
              <a16:creationId xmlns:a16="http://schemas.microsoft.com/office/drawing/2014/main" id="{00000000-0008-0000-0200-0000B7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5" name="直線コネクタ 184">
          <a:extLst>
            <a:ext uri="{FF2B5EF4-FFF2-40B4-BE49-F238E27FC236}">
              <a16:creationId xmlns:a16="http://schemas.microsoft.com/office/drawing/2014/main" id="{00000000-0008-0000-0200-0000B9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7" name="直線コネクタ 186">
          <a:extLst>
            <a:ext uri="{FF2B5EF4-FFF2-40B4-BE49-F238E27FC236}">
              <a16:creationId xmlns:a16="http://schemas.microsoft.com/office/drawing/2014/main" id="{00000000-0008-0000-0200-0000BB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9" name="直線コネクタ 188">
          <a:extLst>
            <a:ext uri="{FF2B5EF4-FFF2-40B4-BE49-F238E27FC236}">
              <a16:creationId xmlns:a16="http://schemas.microsoft.com/office/drawing/2014/main" id="{00000000-0008-0000-0200-0000BD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90" name="【福祉施設】&#10;有形固定資産減価償却率グラフ枠">
          <a:extLst>
            <a:ext uri="{FF2B5EF4-FFF2-40B4-BE49-F238E27FC236}">
              <a16:creationId xmlns:a16="http://schemas.microsoft.com/office/drawing/2014/main" id="{00000000-0008-0000-0200-0000BE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118111</xdr:rowOff>
    </xdr:from>
    <xdr:to>
      <xdr:col>24</xdr:col>
      <xdr:colOff>62865</xdr:colOff>
      <xdr:row>86</xdr:row>
      <xdr:rowOff>168729</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flipV="1">
          <a:off x="4634865" y="13319761"/>
          <a:ext cx="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2" name="【福祉施設】&#10;有形固定資産減価償却率最小値テキスト">
          <a:extLst>
            <a:ext uri="{FF2B5EF4-FFF2-40B4-BE49-F238E27FC236}">
              <a16:creationId xmlns:a16="http://schemas.microsoft.com/office/drawing/2014/main" id="{00000000-0008-0000-0200-0000C000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64788</xdr:rowOff>
    </xdr:from>
    <xdr:ext cx="340478" cy="259045"/>
    <xdr:sp macro="" textlink="">
      <xdr:nvSpPr>
        <xdr:cNvPr id="194" name="【福祉施設】&#10;有形固定資産減価償却率最大値テキスト">
          <a:extLst>
            <a:ext uri="{FF2B5EF4-FFF2-40B4-BE49-F238E27FC236}">
              <a16:creationId xmlns:a16="http://schemas.microsoft.com/office/drawing/2014/main" id="{00000000-0008-0000-0200-0000C2000000}"/>
            </a:ext>
          </a:extLst>
        </xdr:cNvPr>
        <xdr:cNvSpPr txBox="1"/>
      </xdr:nvSpPr>
      <xdr:spPr>
        <a:xfrm>
          <a:off x="4673600" y="13094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118111</xdr:rowOff>
    </xdr:from>
    <xdr:to>
      <xdr:col>24</xdr:col>
      <xdr:colOff>152400</xdr:colOff>
      <xdr:row>77</xdr:row>
      <xdr:rowOff>118111</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4546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21245</xdr:rowOff>
    </xdr:from>
    <xdr:ext cx="405111" cy="259045"/>
    <xdr:sp macro="" textlink="">
      <xdr:nvSpPr>
        <xdr:cNvPr id="196" name="【福祉施設】&#10;有形固定資産減価償却率平均値テキスト">
          <a:extLst>
            <a:ext uri="{FF2B5EF4-FFF2-40B4-BE49-F238E27FC236}">
              <a16:creationId xmlns:a16="http://schemas.microsoft.com/office/drawing/2014/main" id="{00000000-0008-0000-0200-0000C4000000}"/>
            </a:ext>
          </a:extLst>
        </xdr:cNvPr>
        <xdr:cNvSpPr txBox="1"/>
      </xdr:nvSpPr>
      <xdr:spPr>
        <a:xfrm>
          <a:off x="4673600" y="140801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42818</xdr:rowOff>
    </xdr:from>
    <xdr:to>
      <xdr:col>24</xdr:col>
      <xdr:colOff>114300</xdr:colOff>
      <xdr:row>82</xdr:row>
      <xdr:rowOff>144418</xdr:rowOff>
    </xdr:to>
    <xdr:sp macro="" textlink="">
      <xdr:nvSpPr>
        <xdr:cNvPr id="197" name="フローチャート: 判断 196">
          <a:extLst>
            <a:ext uri="{FF2B5EF4-FFF2-40B4-BE49-F238E27FC236}">
              <a16:creationId xmlns:a16="http://schemas.microsoft.com/office/drawing/2014/main" id="{00000000-0008-0000-0200-0000C5000000}"/>
            </a:ext>
          </a:extLst>
        </xdr:cNvPr>
        <xdr:cNvSpPr/>
      </xdr:nvSpPr>
      <xdr:spPr>
        <a:xfrm>
          <a:off x="4584700" y="1410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34652</xdr:rowOff>
    </xdr:from>
    <xdr:to>
      <xdr:col>20</xdr:col>
      <xdr:colOff>38100</xdr:colOff>
      <xdr:row>82</xdr:row>
      <xdr:rowOff>136252</xdr:rowOff>
    </xdr:to>
    <xdr:sp macro="" textlink="">
      <xdr:nvSpPr>
        <xdr:cNvPr id="198" name="フローチャート: 判断 197">
          <a:extLst>
            <a:ext uri="{FF2B5EF4-FFF2-40B4-BE49-F238E27FC236}">
              <a16:creationId xmlns:a16="http://schemas.microsoft.com/office/drawing/2014/main" id="{00000000-0008-0000-0200-0000C6000000}"/>
            </a:ext>
          </a:extLst>
        </xdr:cNvPr>
        <xdr:cNvSpPr/>
      </xdr:nvSpPr>
      <xdr:spPr>
        <a:xfrm>
          <a:off x="3746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113030</xdr:rowOff>
    </xdr:from>
    <xdr:to>
      <xdr:col>15</xdr:col>
      <xdr:colOff>101600</xdr:colOff>
      <xdr:row>83</xdr:row>
      <xdr:rowOff>43180</xdr:rowOff>
    </xdr:to>
    <xdr:sp macro="" textlink="">
      <xdr:nvSpPr>
        <xdr:cNvPr id="199" name="フローチャート: 判断 198">
          <a:extLst>
            <a:ext uri="{FF2B5EF4-FFF2-40B4-BE49-F238E27FC236}">
              <a16:creationId xmlns:a16="http://schemas.microsoft.com/office/drawing/2014/main" id="{00000000-0008-0000-0200-0000C7000000}"/>
            </a:ext>
          </a:extLst>
        </xdr:cNvPr>
        <xdr:cNvSpPr/>
      </xdr:nvSpPr>
      <xdr:spPr>
        <a:xfrm>
          <a:off x="28575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73842</xdr:rowOff>
    </xdr:from>
    <xdr:to>
      <xdr:col>10</xdr:col>
      <xdr:colOff>165100</xdr:colOff>
      <xdr:row>83</xdr:row>
      <xdr:rowOff>3992</xdr:rowOff>
    </xdr:to>
    <xdr:sp macro="" textlink="">
      <xdr:nvSpPr>
        <xdr:cNvPr id="200" name="フローチャート: 判断 199">
          <a:extLst>
            <a:ext uri="{FF2B5EF4-FFF2-40B4-BE49-F238E27FC236}">
              <a16:creationId xmlns:a16="http://schemas.microsoft.com/office/drawing/2014/main" id="{00000000-0008-0000-0200-0000C8000000}"/>
            </a:ext>
          </a:extLst>
        </xdr:cNvPr>
        <xdr:cNvSpPr/>
      </xdr:nvSpPr>
      <xdr:spPr>
        <a:xfrm>
          <a:off x="19685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15058</xdr:rowOff>
    </xdr:from>
    <xdr:to>
      <xdr:col>6</xdr:col>
      <xdr:colOff>38100</xdr:colOff>
      <xdr:row>82</xdr:row>
      <xdr:rowOff>116658</xdr:rowOff>
    </xdr:to>
    <xdr:sp macro="" textlink="">
      <xdr:nvSpPr>
        <xdr:cNvPr id="201" name="フローチャート: 判断 200">
          <a:extLst>
            <a:ext uri="{FF2B5EF4-FFF2-40B4-BE49-F238E27FC236}">
              <a16:creationId xmlns:a16="http://schemas.microsoft.com/office/drawing/2014/main" id="{00000000-0008-0000-0200-0000C9000000}"/>
            </a:ext>
          </a:extLst>
        </xdr:cNvPr>
        <xdr:cNvSpPr/>
      </xdr:nvSpPr>
      <xdr:spPr>
        <a:xfrm>
          <a:off x="1079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34652</xdr:rowOff>
    </xdr:from>
    <xdr:to>
      <xdr:col>24</xdr:col>
      <xdr:colOff>114300</xdr:colOff>
      <xdr:row>80</xdr:row>
      <xdr:rowOff>136252</xdr:rowOff>
    </xdr:to>
    <xdr:sp macro="" textlink="">
      <xdr:nvSpPr>
        <xdr:cNvPr id="207" name="楕円 206">
          <a:extLst>
            <a:ext uri="{FF2B5EF4-FFF2-40B4-BE49-F238E27FC236}">
              <a16:creationId xmlns:a16="http://schemas.microsoft.com/office/drawing/2014/main" id="{00000000-0008-0000-0200-0000CF000000}"/>
            </a:ext>
          </a:extLst>
        </xdr:cNvPr>
        <xdr:cNvSpPr/>
      </xdr:nvSpPr>
      <xdr:spPr>
        <a:xfrm>
          <a:off x="4584700" y="1375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57529</xdr:rowOff>
    </xdr:from>
    <xdr:ext cx="405111" cy="259045"/>
    <xdr:sp macro="" textlink="">
      <xdr:nvSpPr>
        <xdr:cNvPr id="208" name="【福祉施設】&#10;有形固定資産減価償却率該当値テキスト">
          <a:extLst>
            <a:ext uri="{FF2B5EF4-FFF2-40B4-BE49-F238E27FC236}">
              <a16:creationId xmlns:a16="http://schemas.microsoft.com/office/drawing/2014/main" id="{00000000-0008-0000-0200-0000D0000000}"/>
            </a:ext>
          </a:extLst>
        </xdr:cNvPr>
        <xdr:cNvSpPr txBox="1"/>
      </xdr:nvSpPr>
      <xdr:spPr>
        <a:xfrm>
          <a:off x="4673600" y="1360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166914</xdr:rowOff>
    </xdr:from>
    <xdr:to>
      <xdr:col>20</xdr:col>
      <xdr:colOff>38100</xdr:colOff>
      <xdr:row>80</xdr:row>
      <xdr:rowOff>97064</xdr:rowOff>
    </xdr:to>
    <xdr:sp macro="" textlink="">
      <xdr:nvSpPr>
        <xdr:cNvPr id="209" name="楕円 208">
          <a:extLst>
            <a:ext uri="{FF2B5EF4-FFF2-40B4-BE49-F238E27FC236}">
              <a16:creationId xmlns:a16="http://schemas.microsoft.com/office/drawing/2014/main" id="{00000000-0008-0000-0200-0000D1000000}"/>
            </a:ext>
          </a:extLst>
        </xdr:cNvPr>
        <xdr:cNvSpPr/>
      </xdr:nvSpPr>
      <xdr:spPr>
        <a:xfrm>
          <a:off x="3746500" y="1371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46264</xdr:rowOff>
    </xdr:from>
    <xdr:to>
      <xdr:col>24</xdr:col>
      <xdr:colOff>63500</xdr:colOff>
      <xdr:row>80</xdr:row>
      <xdr:rowOff>85452</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a:off x="3797300" y="13762264"/>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129358</xdr:rowOff>
    </xdr:from>
    <xdr:to>
      <xdr:col>15</xdr:col>
      <xdr:colOff>101600</xdr:colOff>
      <xdr:row>80</xdr:row>
      <xdr:rowOff>59508</xdr:rowOff>
    </xdr:to>
    <xdr:sp macro="" textlink="">
      <xdr:nvSpPr>
        <xdr:cNvPr id="211" name="楕円 210">
          <a:extLst>
            <a:ext uri="{FF2B5EF4-FFF2-40B4-BE49-F238E27FC236}">
              <a16:creationId xmlns:a16="http://schemas.microsoft.com/office/drawing/2014/main" id="{00000000-0008-0000-0200-0000D3000000}"/>
            </a:ext>
          </a:extLst>
        </xdr:cNvPr>
        <xdr:cNvSpPr/>
      </xdr:nvSpPr>
      <xdr:spPr>
        <a:xfrm>
          <a:off x="2857500" y="136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8708</xdr:rowOff>
    </xdr:from>
    <xdr:to>
      <xdr:col>19</xdr:col>
      <xdr:colOff>177800</xdr:colOff>
      <xdr:row>80</xdr:row>
      <xdr:rowOff>46264</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2908300" y="1372470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99968</xdr:rowOff>
    </xdr:from>
    <xdr:to>
      <xdr:col>10</xdr:col>
      <xdr:colOff>165100</xdr:colOff>
      <xdr:row>78</xdr:row>
      <xdr:rowOff>30118</xdr:rowOff>
    </xdr:to>
    <xdr:sp macro="" textlink="">
      <xdr:nvSpPr>
        <xdr:cNvPr id="213" name="楕円 212">
          <a:extLst>
            <a:ext uri="{FF2B5EF4-FFF2-40B4-BE49-F238E27FC236}">
              <a16:creationId xmlns:a16="http://schemas.microsoft.com/office/drawing/2014/main" id="{00000000-0008-0000-0200-0000D5000000}"/>
            </a:ext>
          </a:extLst>
        </xdr:cNvPr>
        <xdr:cNvSpPr/>
      </xdr:nvSpPr>
      <xdr:spPr>
        <a:xfrm>
          <a:off x="1968500" y="1330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150768</xdr:rowOff>
    </xdr:from>
    <xdr:to>
      <xdr:col>15</xdr:col>
      <xdr:colOff>50800</xdr:colOff>
      <xdr:row>80</xdr:row>
      <xdr:rowOff>8708</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2019300" y="13352418"/>
          <a:ext cx="889000" cy="372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64044</xdr:rowOff>
    </xdr:from>
    <xdr:to>
      <xdr:col>6</xdr:col>
      <xdr:colOff>38100</xdr:colOff>
      <xdr:row>77</xdr:row>
      <xdr:rowOff>165644</xdr:rowOff>
    </xdr:to>
    <xdr:sp macro="" textlink="">
      <xdr:nvSpPr>
        <xdr:cNvPr id="215" name="楕円 214">
          <a:extLst>
            <a:ext uri="{FF2B5EF4-FFF2-40B4-BE49-F238E27FC236}">
              <a16:creationId xmlns:a16="http://schemas.microsoft.com/office/drawing/2014/main" id="{00000000-0008-0000-0200-0000D7000000}"/>
            </a:ext>
          </a:extLst>
        </xdr:cNvPr>
        <xdr:cNvSpPr/>
      </xdr:nvSpPr>
      <xdr:spPr>
        <a:xfrm>
          <a:off x="1079500" y="1326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114844</xdr:rowOff>
    </xdr:from>
    <xdr:to>
      <xdr:col>10</xdr:col>
      <xdr:colOff>114300</xdr:colOff>
      <xdr:row>77</xdr:row>
      <xdr:rowOff>150768</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1130300" y="133164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127379</xdr:rowOff>
    </xdr:from>
    <xdr:ext cx="405111" cy="259045"/>
    <xdr:sp macro="" textlink="">
      <xdr:nvSpPr>
        <xdr:cNvPr id="217" name="n_1aveValue【福祉施設】&#10;有形固定資産減価償却率">
          <a:extLst>
            <a:ext uri="{FF2B5EF4-FFF2-40B4-BE49-F238E27FC236}">
              <a16:creationId xmlns:a16="http://schemas.microsoft.com/office/drawing/2014/main" id="{00000000-0008-0000-0200-0000D9000000}"/>
            </a:ext>
          </a:extLst>
        </xdr:cNvPr>
        <xdr:cNvSpPr txBox="1"/>
      </xdr:nvSpPr>
      <xdr:spPr>
        <a:xfrm>
          <a:off x="3582044" y="1418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34307</xdr:rowOff>
    </xdr:from>
    <xdr:ext cx="405111" cy="259045"/>
    <xdr:sp macro="" textlink="">
      <xdr:nvSpPr>
        <xdr:cNvPr id="218" name="n_2aveValue【福祉施設】&#10;有形固定資産減価償却率">
          <a:extLst>
            <a:ext uri="{FF2B5EF4-FFF2-40B4-BE49-F238E27FC236}">
              <a16:creationId xmlns:a16="http://schemas.microsoft.com/office/drawing/2014/main" id="{00000000-0008-0000-0200-0000DA000000}"/>
            </a:ext>
          </a:extLst>
        </xdr:cNvPr>
        <xdr:cNvSpPr txBox="1"/>
      </xdr:nvSpPr>
      <xdr:spPr>
        <a:xfrm>
          <a:off x="270574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166569</xdr:rowOff>
    </xdr:from>
    <xdr:ext cx="405111" cy="259045"/>
    <xdr:sp macro="" textlink="">
      <xdr:nvSpPr>
        <xdr:cNvPr id="219" name="n_3aveValue【福祉施設】&#10;有形固定資産減価償却率">
          <a:extLst>
            <a:ext uri="{FF2B5EF4-FFF2-40B4-BE49-F238E27FC236}">
              <a16:creationId xmlns:a16="http://schemas.microsoft.com/office/drawing/2014/main" id="{00000000-0008-0000-0200-0000DB000000}"/>
            </a:ext>
          </a:extLst>
        </xdr:cNvPr>
        <xdr:cNvSpPr txBox="1"/>
      </xdr:nvSpPr>
      <xdr:spPr>
        <a:xfrm>
          <a:off x="1816744" y="1422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107785</xdr:rowOff>
    </xdr:from>
    <xdr:ext cx="405111" cy="259045"/>
    <xdr:sp macro="" textlink="">
      <xdr:nvSpPr>
        <xdr:cNvPr id="220" name="n_4aveValue【福祉施設】&#10;有形固定資産減価償却率">
          <a:extLst>
            <a:ext uri="{FF2B5EF4-FFF2-40B4-BE49-F238E27FC236}">
              <a16:creationId xmlns:a16="http://schemas.microsoft.com/office/drawing/2014/main" id="{00000000-0008-0000-0200-0000DC000000}"/>
            </a:ext>
          </a:extLst>
        </xdr:cNvPr>
        <xdr:cNvSpPr txBox="1"/>
      </xdr:nvSpPr>
      <xdr:spPr>
        <a:xfrm>
          <a:off x="927744" y="1416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113591</xdr:rowOff>
    </xdr:from>
    <xdr:ext cx="405111" cy="259045"/>
    <xdr:sp macro="" textlink="">
      <xdr:nvSpPr>
        <xdr:cNvPr id="221" name="n_1mainValue【福祉施設】&#10;有形固定資産減価償却率">
          <a:extLst>
            <a:ext uri="{FF2B5EF4-FFF2-40B4-BE49-F238E27FC236}">
              <a16:creationId xmlns:a16="http://schemas.microsoft.com/office/drawing/2014/main" id="{00000000-0008-0000-0200-0000DD000000}"/>
            </a:ext>
          </a:extLst>
        </xdr:cNvPr>
        <xdr:cNvSpPr txBox="1"/>
      </xdr:nvSpPr>
      <xdr:spPr>
        <a:xfrm>
          <a:off x="3582044" y="1348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76035</xdr:rowOff>
    </xdr:from>
    <xdr:ext cx="405111" cy="259045"/>
    <xdr:sp macro="" textlink="">
      <xdr:nvSpPr>
        <xdr:cNvPr id="222" name="n_2mainValue【福祉施設】&#10;有形固定資産減価償却率">
          <a:extLst>
            <a:ext uri="{FF2B5EF4-FFF2-40B4-BE49-F238E27FC236}">
              <a16:creationId xmlns:a16="http://schemas.microsoft.com/office/drawing/2014/main" id="{00000000-0008-0000-0200-0000DE000000}"/>
            </a:ext>
          </a:extLst>
        </xdr:cNvPr>
        <xdr:cNvSpPr txBox="1"/>
      </xdr:nvSpPr>
      <xdr:spPr>
        <a:xfrm>
          <a:off x="2705744" y="1344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76</xdr:row>
      <xdr:rowOff>46645</xdr:rowOff>
    </xdr:from>
    <xdr:ext cx="340478" cy="259045"/>
    <xdr:sp macro="" textlink="">
      <xdr:nvSpPr>
        <xdr:cNvPr id="223" name="n_3mainValue【福祉施設】&#10;有形固定資産減価償却率">
          <a:extLst>
            <a:ext uri="{FF2B5EF4-FFF2-40B4-BE49-F238E27FC236}">
              <a16:creationId xmlns:a16="http://schemas.microsoft.com/office/drawing/2014/main" id="{00000000-0008-0000-0200-0000DF000000}"/>
            </a:ext>
          </a:extLst>
        </xdr:cNvPr>
        <xdr:cNvSpPr txBox="1"/>
      </xdr:nvSpPr>
      <xdr:spPr>
        <a:xfrm>
          <a:off x="1849061" y="130768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76</xdr:row>
      <xdr:rowOff>10721</xdr:rowOff>
    </xdr:from>
    <xdr:ext cx="340478" cy="259045"/>
    <xdr:sp macro="" textlink="">
      <xdr:nvSpPr>
        <xdr:cNvPr id="224" name="n_4mainValue【福祉施設】&#10;有形固定資産減価償却率">
          <a:extLst>
            <a:ext uri="{FF2B5EF4-FFF2-40B4-BE49-F238E27FC236}">
              <a16:creationId xmlns:a16="http://schemas.microsoft.com/office/drawing/2014/main" id="{00000000-0008-0000-0200-0000E0000000}"/>
            </a:ext>
          </a:extLst>
        </xdr:cNvPr>
        <xdr:cNvSpPr txBox="1"/>
      </xdr:nvSpPr>
      <xdr:spPr>
        <a:xfrm>
          <a:off x="960061" y="130409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9" name="正方形/長方形 228">
          <a:extLst>
            <a:ext uri="{FF2B5EF4-FFF2-40B4-BE49-F238E27FC236}">
              <a16:creationId xmlns:a16="http://schemas.microsoft.com/office/drawing/2014/main" id="{00000000-0008-0000-0200-0000E5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0" name="正方形/長方形 229">
          <a:extLst>
            <a:ext uri="{FF2B5EF4-FFF2-40B4-BE49-F238E27FC236}">
              <a16:creationId xmlns:a16="http://schemas.microsoft.com/office/drawing/2014/main" id="{00000000-0008-0000-0200-0000E6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1" name="正方形/長方形 230">
          <a:extLst>
            <a:ext uri="{FF2B5EF4-FFF2-40B4-BE49-F238E27FC236}">
              <a16:creationId xmlns:a16="http://schemas.microsoft.com/office/drawing/2014/main" id="{00000000-0008-0000-0200-0000E7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2" name="正方形/長方形 231">
          <a:extLst>
            <a:ext uri="{FF2B5EF4-FFF2-40B4-BE49-F238E27FC236}">
              <a16:creationId xmlns:a16="http://schemas.microsoft.com/office/drawing/2014/main" id="{00000000-0008-0000-0200-0000E8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3" name="テキスト ボックス 232">
          <a:extLst>
            <a:ext uri="{FF2B5EF4-FFF2-40B4-BE49-F238E27FC236}">
              <a16:creationId xmlns:a16="http://schemas.microsoft.com/office/drawing/2014/main" id="{00000000-0008-0000-0200-0000E9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7" name="直線コネクタ 236">
          <a:extLst>
            <a:ext uri="{FF2B5EF4-FFF2-40B4-BE49-F238E27FC236}">
              <a16:creationId xmlns:a16="http://schemas.microsoft.com/office/drawing/2014/main" id="{00000000-0008-0000-0200-0000ED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9" name="直線コネクタ 238">
          <a:extLst>
            <a:ext uri="{FF2B5EF4-FFF2-40B4-BE49-F238E27FC236}">
              <a16:creationId xmlns:a16="http://schemas.microsoft.com/office/drawing/2014/main" id="{00000000-0008-0000-0200-0000EF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1" name="直線コネクタ 240">
          <a:extLst>
            <a:ext uri="{FF2B5EF4-FFF2-40B4-BE49-F238E27FC236}">
              <a16:creationId xmlns:a16="http://schemas.microsoft.com/office/drawing/2014/main" id="{00000000-0008-0000-0200-0000F1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3" name="直線コネクタ 242">
          <a:extLst>
            <a:ext uri="{FF2B5EF4-FFF2-40B4-BE49-F238E27FC236}">
              <a16:creationId xmlns:a16="http://schemas.microsoft.com/office/drawing/2014/main" id="{00000000-0008-0000-0200-0000F3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5" name="直線コネクタ 244">
          <a:extLst>
            <a:ext uri="{FF2B5EF4-FFF2-40B4-BE49-F238E27FC236}">
              <a16:creationId xmlns:a16="http://schemas.microsoft.com/office/drawing/2014/main" id="{00000000-0008-0000-0200-0000F5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7" name="【福祉施設】&#10;一人当たり面積グラフ枠">
          <a:extLst>
            <a:ext uri="{FF2B5EF4-FFF2-40B4-BE49-F238E27FC236}">
              <a16:creationId xmlns:a16="http://schemas.microsoft.com/office/drawing/2014/main" id="{00000000-0008-0000-0200-0000F7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118111</xdr:rowOff>
    </xdr:from>
    <xdr:to>
      <xdr:col>54</xdr:col>
      <xdr:colOff>189865</xdr:colOff>
      <xdr:row>86</xdr:row>
      <xdr:rowOff>108204</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flipV="1">
          <a:off x="10476865" y="13491211"/>
          <a:ext cx="0" cy="1361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112031</xdr:rowOff>
    </xdr:from>
    <xdr:ext cx="469744" cy="259045"/>
    <xdr:sp macro="" textlink="">
      <xdr:nvSpPr>
        <xdr:cNvPr id="249" name="【福祉施設】&#10;一人当たり面積最小値テキスト">
          <a:extLst>
            <a:ext uri="{FF2B5EF4-FFF2-40B4-BE49-F238E27FC236}">
              <a16:creationId xmlns:a16="http://schemas.microsoft.com/office/drawing/2014/main" id="{00000000-0008-0000-0200-0000F9000000}"/>
            </a:ext>
          </a:extLst>
        </xdr:cNvPr>
        <xdr:cNvSpPr txBox="1"/>
      </xdr:nvSpPr>
      <xdr:spPr>
        <a:xfrm>
          <a:off x="10515600" y="1485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108204</xdr:rowOff>
    </xdr:from>
    <xdr:to>
      <xdr:col>55</xdr:col>
      <xdr:colOff>88900</xdr:colOff>
      <xdr:row>86</xdr:row>
      <xdr:rowOff>108204</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10388600" y="1485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64788</xdr:rowOff>
    </xdr:from>
    <xdr:ext cx="469744" cy="259045"/>
    <xdr:sp macro="" textlink="">
      <xdr:nvSpPr>
        <xdr:cNvPr id="251" name="【福祉施設】&#10;一人当たり面積最大値テキスト">
          <a:extLst>
            <a:ext uri="{FF2B5EF4-FFF2-40B4-BE49-F238E27FC236}">
              <a16:creationId xmlns:a16="http://schemas.microsoft.com/office/drawing/2014/main" id="{00000000-0008-0000-0200-0000FB000000}"/>
            </a:ext>
          </a:extLst>
        </xdr:cNvPr>
        <xdr:cNvSpPr txBox="1"/>
      </xdr:nvSpPr>
      <xdr:spPr>
        <a:xfrm>
          <a:off x="10515600" y="1326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118111</xdr:rowOff>
    </xdr:from>
    <xdr:to>
      <xdr:col>55</xdr:col>
      <xdr:colOff>88900</xdr:colOff>
      <xdr:row>78</xdr:row>
      <xdr:rowOff>118111</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10388600" y="1349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59834</xdr:rowOff>
    </xdr:from>
    <xdr:ext cx="469744" cy="259045"/>
    <xdr:sp macro="" textlink="">
      <xdr:nvSpPr>
        <xdr:cNvPr id="253" name="【福祉施設】&#10;一人当たり面積平均値テキスト">
          <a:extLst>
            <a:ext uri="{FF2B5EF4-FFF2-40B4-BE49-F238E27FC236}">
              <a16:creationId xmlns:a16="http://schemas.microsoft.com/office/drawing/2014/main" id="{00000000-0008-0000-0200-0000FD000000}"/>
            </a:ext>
          </a:extLst>
        </xdr:cNvPr>
        <xdr:cNvSpPr txBox="1"/>
      </xdr:nvSpPr>
      <xdr:spPr>
        <a:xfrm>
          <a:off x="10515600" y="14633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81407</xdr:rowOff>
    </xdr:from>
    <xdr:to>
      <xdr:col>55</xdr:col>
      <xdr:colOff>50800</xdr:colOff>
      <xdr:row>86</xdr:row>
      <xdr:rowOff>11557</xdr:rowOff>
    </xdr:to>
    <xdr:sp macro="" textlink="">
      <xdr:nvSpPr>
        <xdr:cNvPr id="254" name="フローチャート: 判断 253">
          <a:extLst>
            <a:ext uri="{FF2B5EF4-FFF2-40B4-BE49-F238E27FC236}">
              <a16:creationId xmlns:a16="http://schemas.microsoft.com/office/drawing/2014/main" id="{00000000-0008-0000-0200-0000FE000000}"/>
            </a:ext>
          </a:extLst>
        </xdr:cNvPr>
        <xdr:cNvSpPr/>
      </xdr:nvSpPr>
      <xdr:spPr>
        <a:xfrm>
          <a:off x="10426700" y="1465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83313</xdr:rowOff>
    </xdr:from>
    <xdr:to>
      <xdr:col>50</xdr:col>
      <xdr:colOff>165100</xdr:colOff>
      <xdr:row>86</xdr:row>
      <xdr:rowOff>13463</xdr:rowOff>
    </xdr:to>
    <xdr:sp macro="" textlink="">
      <xdr:nvSpPr>
        <xdr:cNvPr id="255" name="フローチャート: 判断 254">
          <a:extLst>
            <a:ext uri="{FF2B5EF4-FFF2-40B4-BE49-F238E27FC236}">
              <a16:creationId xmlns:a16="http://schemas.microsoft.com/office/drawing/2014/main" id="{00000000-0008-0000-0200-0000FF000000}"/>
            </a:ext>
          </a:extLst>
        </xdr:cNvPr>
        <xdr:cNvSpPr/>
      </xdr:nvSpPr>
      <xdr:spPr>
        <a:xfrm>
          <a:off x="9588500" y="1465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93408</xdr:rowOff>
    </xdr:from>
    <xdr:to>
      <xdr:col>46</xdr:col>
      <xdr:colOff>38100</xdr:colOff>
      <xdr:row>86</xdr:row>
      <xdr:rowOff>23558</xdr:rowOff>
    </xdr:to>
    <xdr:sp macro="" textlink="">
      <xdr:nvSpPr>
        <xdr:cNvPr id="256" name="フローチャート: 判断 255">
          <a:extLst>
            <a:ext uri="{FF2B5EF4-FFF2-40B4-BE49-F238E27FC236}">
              <a16:creationId xmlns:a16="http://schemas.microsoft.com/office/drawing/2014/main" id="{00000000-0008-0000-0200-000000010000}"/>
            </a:ext>
          </a:extLst>
        </xdr:cNvPr>
        <xdr:cNvSpPr/>
      </xdr:nvSpPr>
      <xdr:spPr>
        <a:xfrm>
          <a:off x="8699500" y="1466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103696</xdr:rowOff>
    </xdr:from>
    <xdr:to>
      <xdr:col>41</xdr:col>
      <xdr:colOff>101600</xdr:colOff>
      <xdr:row>86</xdr:row>
      <xdr:rowOff>33846</xdr:rowOff>
    </xdr:to>
    <xdr:sp macro="" textlink="">
      <xdr:nvSpPr>
        <xdr:cNvPr id="257" name="フローチャート: 判断 256">
          <a:extLst>
            <a:ext uri="{FF2B5EF4-FFF2-40B4-BE49-F238E27FC236}">
              <a16:creationId xmlns:a16="http://schemas.microsoft.com/office/drawing/2014/main" id="{00000000-0008-0000-0200-000001010000}"/>
            </a:ext>
          </a:extLst>
        </xdr:cNvPr>
        <xdr:cNvSpPr/>
      </xdr:nvSpPr>
      <xdr:spPr>
        <a:xfrm>
          <a:off x="7810500" y="1467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92075</xdr:rowOff>
    </xdr:from>
    <xdr:to>
      <xdr:col>36</xdr:col>
      <xdr:colOff>165100</xdr:colOff>
      <xdr:row>86</xdr:row>
      <xdr:rowOff>22225</xdr:rowOff>
    </xdr:to>
    <xdr:sp macro="" textlink="">
      <xdr:nvSpPr>
        <xdr:cNvPr id="258" name="フローチャート: 判断 257">
          <a:extLst>
            <a:ext uri="{FF2B5EF4-FFF2-40B4-BE49-F238E27FC236}">
              <a16:creationId xmlns:a16="http://schemas.microsoft.com/office/drawing/2014/main" id="{00000000-0008-0000-0200-000002010000}"/>
            </a:ext>
          </a:extLst>
        </xdr:cNvPr>
        <xdr:cNvSpPr/>
      </xdr:nvSpPr>
      <xdr:spPr>
        <a:xfrm>
          <a:off x="6921500" y="1466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141224</xdr:rowOff>
    </xdr:from>
    <xdr:to>
      <xdr:col>55</xdr:col>
      <xdr:colOff>50800</xdr:colOff>
      <xdr:row>85</xdr:row>
      <xdr:rowOff>71374</xdr:rowOff>
    </xdr:to>
    <xdr:sp macro="" textlink="">
      <xdr:nvSpPr>
        <xdr:cNvPr id="264" name="楕円 263">
          <a:extLst>
            <a:ext uri="{FF2B5EF4-FFF2-40B4-BE49-F238E27FC236}">
              <a16:creationId xmlns:a16="http://schemas.microsoft.com/office/drawing/2014/main" id="{00000000-0008-0000-0200-000008010000}"/>
            </a:ext>
          </a:extLst>
        </xdr:cNvPr>
        <xdr:cNvSpPr/>
      </xdr:nvSpPr>
      <xdr:spPr>
        <a:xfrm>
          <a:off x="10426700" y="1454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164101</xdr:rowOff>
    </xdr:from>
    <xdr:ext cx="469744" cy="259045"/>
    <xdr:sp macro="" textlink="">
      <xdr:nvSpPr>
        <xdr:cNvPr id="265" name="【福祉施設】&#10;一人当たり面積該当値テキスト">
          <a:extLst>
            <a:ext uri="{FF2B5EF4-FFF2-40B4-BE49-F238E27FC236}">
              <a16:creationId xmlns:a16="http://schemas.microsoft.com/office/drawing/2014/main" id="{00000000-0008-0000-0200-000009010000}"/>
            </a:ext>
          </a:extLst>
        </xdr:cNvPr>
        <xdr:cNvSpPr txBox="1"/>
      </xdr:nvSpPr>
      <xdr:spPr>
        <a:xfrm>
          <a:off x="10515600" y="14394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145035</xdr:rowOff>
    </xdr:from>
    <xdr:to>
      <xdr:col>50</xdr:col>
      <xdr:colOff>165100</xdr:colOff>
      <xdr:row>85</xdr:row>
      <xdr:rowOff>75185</xdr:rowOff>
    </xdr:to>
    <xdr:sp macro="" textlink="">
      <xdr:nvSpPr>
        <xdr:cNvPr id="266" name="楕円 265">
          <a:extLst>
            <a:ext uri="{FF2B5EF4-FFF2-40B4-BE49-F238E27FC236}">
              <a16:creationId xmlns:a16="http://schemas.microsoft.com/office/drawing/2014/main" id="{00000000-0008-0000-0200-00000A010000}"/>
            </a:ext>
          </a:extLst>
        </xdr:cNvPr>
        <xdr:cNvSpPr/>
      </xdr:nvSpPr>
      <xdr:spPr>
        <a:xfrm>
          <a:off x="9588500" y="1454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20574</xdr:rowOff>
    </xdr:from>
    <xdr:to>
      <xdr:col>55</xdr:col>
      <xdr:colOff>0</xdr:colOff>
      <xdr:row>85</xdr:row>
      <xdr:rowOff>24385</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flipV="1">
          <a:off x="9639300" y="14593824"/>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148844</xdr:rowOff>
    </xdr:from>
    <xdr:to>
      <xdr:col>46</xdr:col>
      <xdr:colOff>38100</xdr:colOff>
      <xdr:row>85</xdr:row>
      <xdr:rowOff>78994</xdr:rowOff>
    </xdr:to>
    <xdr:sp macro="" textlink="">
      <xdr:nvSpPr>
        <xdr:cNvPr id="268" name="楕円 267">
          <a:extLst>
            <a:ext uri="{FF2B5EF4-FFF2-40B4-BE49-F238E27FC236}">
              <a16:creationId xmlns:a16="http://schemas.microsoft.com/office/drawing/2014/main" id="{00000000-0008-0000-0200-00000C010000}"/>
            </a:ext>
          </a:extLst>
        </xdr:cNvPr>
        <xdr:cNvSpPr/>
      </xdr:nvSpPr>
      <xdr:spPr>
        <a:xfrm>
          <a:off x="8699500" y="1455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24385</xdr:rowOff>
    </xdr:from>
    <xdr:to>
      <xdr:col>50</xdr:col>
      <xdr:colOff>114300</xdr:colOff>
      <xdr:row>85</xdr:row>
      <xdr:rowOff>28194</xdr:rowOff>
    </xdr:to>
    <xdr:cxnSp macro="">
      <xdr:nvCxnSpPr>
        <xdr:cNvPr id="269" name="直線コネクタ 268">
          <a:extLst>
            <a:ext uri="{FF2B5EF4-FFF2-40B4-BE49-F238E27FC236}">
              <a16:creationId xmlns:a16="http://schemas.microsoft.com/office/drawing/2014/main" id="{00000000-0008-0000-0200-00000D010000}"/>
            </a:ext>
          </a:extLst>
        </xdr:cNvPr>
        <xdr:cNvCxnSpPr/>
      </xdr:nvCxnSpPr>
      <xdr:spPr>
        <a:xfrm flipV="1">
          <a:off x="8750300" y="14597635"/>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65405</xdr:rowOff>
    </xdr:from>
    <xdr:to>
      <xdr:col>41</xdr:col>
      <xdr:colOff>101600</xdr:colOff>
      <xdr:row>85</xdr:row>
      <xdr:rowOff>167005</xdr:rowOff>
    </xdr:to>
    <xdr:sp macro="" textlink="">
      <xdr:nvSpPr>
        <xdr:cNvPr id="270" name="楕円 269">
          <a:extLst>
            <a:ext uri="{FF2B5EF4-FFF2-40B4-BE49-F238E27FC236}">
              <a16:creationId xmlns:a16="http://schemas.microsoft.com/office/drawing/2014/main" id="{00000000-0008-0000-0200-00000E010000}"/>
            </a:ext>
          </a:extLst>
        </xdr:cNvPr>
        <xdr:cNvSpPr/>
      </xdr:nvSpPr>
      <xdr:spPr>
        <a:xfrm>
          <a:off x="78105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28194</xdr:rowOff>
    </xdr:from>
    <xdr:to>
      <xdr:col>45</xdr:col>
      <xdr:colOff>177800</xdr:colOff>
      <xdr:row>85</xdr:row>
      <xdr:rowOff>116205</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flipV="1">
          <a:off x="7861300" y="14601444"/>
          <a:ext cx="889000" cy="8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68644</xdr:rowOff>
    </xdr:from>
    <xdr:to>
      <xdr:col>36</xdr:col>
      <xdr:colOff>165100</xdr:colOff>
      <xdr:row>85</xdr:row>
      <xdr:rowOff>170244</xdr:rowOff>
    </xdr:to>
    <xdr:sp macro="" textlink="">
      <xdr:nvSpPr>
        <xdr:cNvPr id="272" name="楕円 271">
          <a:extLst>
            <a:ext uri="{FF2B5EF4-FFF2-40B4-BE49-F238E27FC236}">
              <a16:creationId xmlns:a16="http://schemas.microsoft.com/office/drawing/2014/main" id="{00000000-0008-0000-0200-000010010000}"/>
            </a:ext>
          </a:extLst>
        </xdr:cNvPr>
        <xdr:cNvSpPr/>
      </xdr:nvSpPr>
      <xdr:spPr>
        <a:xfrm>
          <a:off x="6921500" y="1464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116205</xdr:rowOff>
    </xdr:from>
    <xdr:to>
      <xdr:col>41</xdr:col>
      <xdr:colOff>50800</xdr:colOff>
      <xdr:row>85</xdr:row>
      <xdr:rowOff>119444</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flipV="1">
          <a:off x="6972300" y="14689455"/>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4590</xdr:rowOff>
    </xdr:from>
    <xdr:ext cx="469744" cy="259045"/>
    <xdr:sp macro="" textlink="">
      <xdr:nvSpPr>
        <xdr:cNvPr id="274" name="n_1aveValue【福祉施設】&#10;一人当たり面積">
          <a:extLst>
            <a:ext uri="{FF2B5EF4-FFF2-40B4-BE49-F238E27FC236}">
              <a16:creationId xmlns:a16="http://schemas.microsoft.com/office/drawing/2014/main" id="{00000000-0008-0000-0200-000012010000}"/>
            </a:ext>
          </a:extLst>
        </xdr:cNvPr>
        <xdr:cNvSpPr txBox="1"/>
      </xdr:nvSpPr>
      <xdr:spPr>
        <a:xfrm>
          <a:off x="9391727" y="147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14685</xdr:rowOff>
    </xdr:from>
    <xdr:ext cx="469744" cy="259045"/>
    <xdr:sp macro="" textlink="">
      <xdr:nvSpPr>
        <xdr:cNvPr id="275" name="n_2aveValue【福祉施設】&#10;一人当たり面積">
          <a:extLst>
            <a:ext uri="{FF2B5EF4-FFF2-40B4-BE49-F238E27FC236}">
              <a16:creationId xmlns:a16="http://schemas.microsoft.com/office/drawing/2014/main" id="{00000000-0008-0000-0200-000013010000}"/>
            </a:ext>
          </a:extLst>
        </xdr:cNvPr>
        <xdr:cNvSpPr txBox="1"/>
      </xdr:nvSpPr>
      <xdr:spPr>
        <a:xfrm>
          <a:off x="8515427" y="14759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24973</xdr:rowOff>
    </xdr:from>
    <xdr:ext cx="469744" cy="259045"/>
    <xdr:sp macro="" textlink="">
      <xdr:nvSpPr>
        <xdr:cNvPr id="276" name="n_3aveValue【福祉施設】&#10;一人当たり面積">
          <a:extLst>
            <a:ext uri="{FF2B5EF4-FFF2-40B4-BE49-F238E27FC236}">
              <a16:creationId xmlns:a16="http://schemas.microsoft.com/office/drawing/2014/main" id="{00000000-0008-0000-0200-000014010000}"/>
            </a:ext>
          </a:extLst>
        </xdr:cNvPr>
        <xdr:cNvSpPr txBox="1"/>
      </xdr:nvSpPr>
      <xdr:spPr>
        <a:xfrm>
          <a:off x="7626427" y="1476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13352</xdr:rowOff>
    </xdr:from>
    <xdr:ext cx="469744" cy="259045"/>
    <xdr:sp macro="" textlink="">
      <xdr:nvSpPr>
        <xdr:cNvPr id="277" name="n_4aveValue【福祉施設】&#10;一人当たり面積">
          <a:extLst>
            <a:ext uri="{FF2B5EF4-FFF2-40B4-BE49-F238E27FC236}">
              <a16:creationId xmlns:a16="http://schemas.microsoft.com/office/drawing/2014/main" id="{00000000-0008-0000-0200-000015010000}"/>
            </a:ext>
          </a:extLst>
        </xdr:cNvPr>
        <xdr:cNvSpPr txBox="1"/>
      </xdr:nvSpPr>
      <xdr:spPr>
        <a:xfrm>
          <a:off x="6737427" y="1475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91712</xdr:rowOff>
    </xdr:from>
    <xdr:ext cx="469744" cy="259045"/>
    <xdr:sp macro="" textlink="">
      <xdr:nvSpPr>
        <xdr:cNvPr id="278" name="n_1mainValue【福祉施設】&#10;一人当たり面積">
          <a:extLst>
            <a:ext uri="{FF2B5EF4-FFF2-40B4-BE49-F238E27FC236}">
              <a16:creationId xmlns:a16="http://schemas.microsoft.com/office/drawing/2014/main" id="{00000000-0008-0000-0200-000016010000}"/>
            </a:ext>
          </a:extLst>
        </xdr:cNvPr>
        <xdr:cNvSpPr txBox="1"/>
      </xdr:nvSpPr>
      <xdr:spPr>
        <a:xfrm>
          <a:off x="9391727" y="1432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95521</xdr:rowOff>
    </xdr:from>
    <xdr:ext cx="469744" cy="259045"/>
    <xdr:sp macro="" textlink="">
      <xdr:nvSpPr>
        <xdr:cNvPr id="279" name="n_2mainValue【福祉施設】&#10;一人当たり面積">
          <a:extLst>
            <a:ext uri="{FF2B5EF4-FFF2-40B4-BE49-F238E27FC236}">
              <a16:creationId xmlns:a16="http://schemas.microsoft.com/office/drawing/2014/main" id="{00000000-0008-0000-0200-000017010000}"/>
            </a:ext>
          </a:extLst>
        </xdr:cNvPr>
        <xdr:cNvSpPr txBox="1"/>
      </xdr:nvSpPr>
      <xdr:spPr>
        <a:xfrm>
          <a:off x="8515427" y="1432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12082</xdr:rowOff>
    </xdr:from>
    <xdr:ext cx="469744" cy="259045"/>
    <xdr:sp macro="" textlink="">
      <xdr:nvSpPr>
        <xdr:cNvPr id="280" name="n_3mainValue【福祉施設】&#10;一人当たり面積">
          <a:extLst>
            <a:ext uri="{FF2B5EF4-FFF2-40B4-BE49-F238E27FC236}">
              <a16:creationId xmlns:a16="http://schemas.microsoft.com/office/drawing/2014/main" id="{00000000-0008-0000-0200-000018010000}"/>
            </a:ext>
          </a:extLst>
        </xdr:cNvPr>
        <xdr:cNvSpPr txBox="1"/>
      </xdr:nvSpPr>
      <xdr:spPr>
        <a:xfrm>
          <a:off x="7626427" y="14413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15321</xdr:rowOff>
    </xdr:from>
    <xdr:ext cx="469744" cy="259045"/>
    <xdr:sp macro="" textlink="">
      <xdr:nvSpPr>
        <xdr:cNvPr id="281" name="n_4mainValue【福祉施設】&#10;一人当たり面積">
          <a:extLst>
            <a:ext uri="{FF2B5EF4-FFF2-40B4-BE49-F238E27FC236}">
              <a16:creationId xmlns:a16="http://schemas.microsoft.com/office/drawing/2014/main" id="{00000000-0008-0000-0200-000019010000}"/>
            </a:ext>
          </a:extLst>
        </xdr:cNvPr>
        <xdr:cNvSpPr txBox="1"/>
      </xdr:nvSpPr>
      <xdr:spPr>
        <a:xfrm>
          <a:off x="6737427" y="1441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200-00001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00000000-0008-0000-0200-00001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00000000-0008-0000-0200-00002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00000000-0008-0000-0200-00002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a:extLst>
            <a:ext uri="{FF2B5EF4-FFF2-40B4-BE49-F238E27FC236}">
              <a16:creationId xmlns:a16="http://schemas.microsoft.com/office/drawing/2014/main" id="{00000000-0008-0000-0200-00002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a:extLst>
            <a:ext uri="{FF2B5EF4-FFF2-40B4-BE49-F238E27FC236}">
              <a16:creationId xmlns:a16="http://schemas.microsoft.com/office/drawing/2014/main" id="{00000000-0008-0000-0200-00002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a:extLst>
            <a:ext uri="{FF2B5EF4-FFF2-40B4-BE49-F238E27FC236}">
              <a16:creationId xmlns:a16="http://schemas.microsoft.com/office/drawing/2014/main" id="{00000000-0008-0000-0200-00002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a:extLst>
            <a:ext uri="{FF2B5EF4-FFF2-40B4-BE49-F238E27FC236}">
              <a16:creationId xmlns:a16="http://schemas.microsoft.com/office/drawing/2014/main" id="{00000000-0008-0000-0200-00002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a:extLst>
            <a:ext uri="{FF2B5EF4-FFF2-40B4-BE49-F238E27FC236}">
              <a16:creationId xmlns:a16="http://schemas.microsoft.com/office/drawing/2014/main" id="{00000000-0008-0000-0200-00002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a:extLst>
            <a:ext uri="{FF2B5EF4-FFF2-40B4-BE49-F238E27FC236}">
              <a16:creationId xmlns:a16="http://schemas.microsoft.com/office/drawing/2014/main" id="{00000000-0008-0000-0200-00002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a:extLst>
            <a:ext uri="{FF2B5EF4-FFF2-40B4-BE49-F238E27FC236}">
              <a16:creationId xmlns:a16="http://schemas.microsoft.com/office/drawing/2014/main" id="{00000000-0008-0000-0200-00002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a:extLst>
            <a:ext uri="{FF2B5EF4-FFF2-40B4-BE49-F238E27FC236}">
              <a16:creationId xmlns:a16="http://schemas.microsoft.com/office/drawing/2014/main" id="{00000000-0008-0000-0200-00002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a:extLst>
            <a:ext uri="{FF2B5EF4-FFF2-40B4-BE49-F238E27FC236}">
              <a16:creationId xmlns:a16="http://schemas.microsoft.com/office/drawing/2014/main" id="{00000000-0008-0000-0200-00002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a:extLst>
            <a:ext uri="{FF2B5EF4-FFF2-40B4-BE49-F238E27FC236}">
              <a16:creationId xmlns:a16="http://schemas.microsoft.com/office/drawing/2014/main" id="{00000000-0008-0000-0200-00002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a:extLst>
            <a:ext uri="{FF2B5EF4-FFF2-40B4-BE49-F238E27FC236}">
              <a16:creationId xmlns:a16="http://schemas.microsoft.com/office/drawing/2014/main" id="{00000000-0008-0000-0200-00002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a:extLst>
            <a:ext uri="{FF2B5EF4-FFF2-40B4-BE49-F238E27FC236}">
              <a16:creationId xmlns:a16="http://schemas.microsoft.com/office/drawing/2014/main" id="{00000000-0008-0000-0200-00002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a:extLst>
            <a:ext uri="{FF2B5EF4-FFF2-40B4-BE49-F238E27FC236}">
              <a16:creationId xmlns:a16="http://schemas.microsoft.com/office/drawing/2014/main" id="{00000000-0008-0000-0200-00002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a:extLst>
            <a:ext uri="{FF2B5EF4-FFF2-40B4-BE49-F238E27FC236}">
              <a16:creationId xmlns:a16="http://schemas.microsoft.com/office/drawing/2014/main" id="{00000000-0008-0000-0200-00002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a:extLst>
            <a:ext uri="{FF2B5EF4-FFF2-40B4-BE49-F238E27FC236}">
              <a16:creationId xmlns:a16="http://schemas.microsoft.com/office/drawing/2014/main" id="{00000000-0008-0000-0200-00003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a:extLst>
            <a:ext uri="{FF2B5EF4-FFF2-40B4-BE49-F238E27FC236}">
              <a16:creationId xmlns:a16="http://schemas.microsoft.com/office/drawing/2014/main" id="{00000000-0008-0000-0200-00003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a:extLst>
            <a:ext uri="{FF2B5EF4-FFF2-40B4-BE49-F238E27FC236}">
              <a16:creationId xmlns:a16="http://schemas.microsoft.com/office/drawing/2014/main" id="{00000000-0008-0000-0200-00003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a:extLst>
            <a:ext uri="{FF2B5EF4-FFF2-40B4-BE49-F238E27FC236}">
              <a16:creationId xmlns:a16="http://schemas.microsoft.com/office/drawing/2014/main" id="{00000000-0008-0000-0200-00003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10" name="テキスト ボックス 309">
          <a:extLst>
            <a:ext uri="{FF2B5EF4-FFF2-40B4-BE49-F238E27FC236}">
              <a16:creationId xmlns:a16="http://schemas.microsoft.com/office/drawing/2014/main" id="{00000000-0008-0000-0200-000036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7" name="直線コネクタ 316">
          <a:extLst>
            <a:ext uri="{FF2B5EF4-FFF2-40B4-BE49-F238E27FC236}">
              <a16:creationId xmlns:a16="http://schemas.microsoft.com/office/drawing/2014/main" id="{00000000-0008-0000-0200-00003D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a:extLst>
            <a:ext uri="{FF2B5EF4-FFF2-40B4-BE49-F238E27FC236}">
              <a16:creationId xmlns:a16="http://schemas.microsoft.com/office/drawing/2014/main" id="{00000000-0008-0000-0200-00003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1" name="【一般廃棄物処理施設】&#10;有形固定資産減価償却率グラフ枠">
          <a:extLst>
            <a:ext uri="{FF2B5EF4-FFF2-40B4-BE49-F238E27FC236}">
              <a16:creationId xmlns:a16="http://schemas.microsoft.com/office/drawing/2014/main" id="{00000000-0008-0000-0200-00004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19050</xdr:rowOff>
    </xdr:from>
    <xdr:to>
      <xdr:col>85</xdr:col>
      <xdr:colOff>126364</xdr:colOff>
      <xdr:row>42</xdr:row>
      <xdr:rowOff>38100</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flipV="1">
          <a:off x="16318864" y="567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3" name="【一般廃棄物処理施設】&#10;有形固定資産減価償却率最小値テキスト">
          <a:extLst>
            <a:ext uri="{FF2B5EF4-FFF2-40B4-BE49-F238E27FC236}">
              <a16:creationId xmlns:a16="http://schemas.microsoft.com/office/drawing/2014/main" id="{00000000-0008-0000-0200-000043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137177</xdr:rowOff>
    </xdr:from>
    <xdr:ext cx="405111" cy="259045"/>
    <xdr:sp macro="" textlink="">
      <xdr:nvSpPr>
        <xdr:cNvPr id="325" name="【一般廃棄物処理施設】&#10;有形固定資産減価償却率最大値テキスト">
          <a:extLst>
            <a:ext uri="{FF2B5EF4-FFF2-40B4-BE49-F238E27FC236}">
              <a16:creationId xmlns:a16="http://schemas.microsoft.com/office/drawing/2014/main" id="{00000000-0008-0000-0200-000045010000}"/>
            </a:ext>
          </a:extLst>
        </xdr:cNvPr>
        <xdr:cNvSpPr txBox="1"/>
      </xdr:nvSpPr>
      <xdr:spPr>
        <a:xfrm>
          <a:off x="16357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19050</xdr:rowOff>
    </xdr:from>
    <xdr:to>
      <xdr:col>86</xdr:col>
      <xdr:colOff>25400</xdr:colOff>
      <xdr:row>33</xdr:row>
      <xdr:rowOff>19050</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a:off x="16230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154957</xdr:rowOff>
    </xdr:from>
    <xdr:ext cx="405111" cy="259045"/>
    <xdr:sp macro="" textlink="">
      <xdr:nvSpPr>
        <xdr:cNvPr id="327" name="【一般廃棄物処理施設】&#10;有形固定資産減価償却率平均値テキスト">
          <a:extLst>
            <a:ext uri="{FF2B5EF4-FFF2-40B4-BE49-F238E27FC236}">
              <a16:creationId xmlns:a16="http://schemas.microsoft.com/office/drawing/2014/main" id="{00000000-0008-0000-0200-000047010000}"/>
            </a:ext>
          </a:extLst>
        </xdr:cNvPr>
        <xdr:cNvSpPr txBox="1"/>
      </xdr:nvSpPr>
      <xdr:spPr>
        <a:xfrm>
          <a:off x="16357600" y="615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132080</xdr:rowOff>
    </xdr:from>
    <xdr:to>
      <xdr:col>85</xdr:col>
      <xdr:colOff>177800</xdr:colOff>
      <xdr:row>37</xdr:row>
      <xdr:rowOff>62230</xdr:rowOff>
    </xdr:to>
    <xdr:sp macro="" textlink="">
      <xdr:nvSpPr>
        <xdr:cNvPr id="328" name="フローチャート: 判断 327">
          <a:extLst>
            <a:ext uri="{FF2B5EF4-FFF2-40B4-BE49-F238E27FC236}">
              <a16:creationId xmlns:a16="http://schemas.microsoft.com/office/drawing/2014/main" id="{00000000-0008-0000-0200-000048010000}"/>
            </a:ext>
          </a:extLst>
        </xdr:cNvPr>
        <xdr:cNvSpPr/>
      </xdr:nvSpPr>
      <xdr:spPr>
        <a:xfrm>
          <a:off x="162687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101600</xdr:rowOff>
    </xdr:from>
    <xdr:to>
      <xdr:col>81</xdr:col>
      <xdr:colOff>101600</xdr:colOff>
      <xdr:row>37</xdr:row>
      <xdr:rowOff>31750</xdr:rowOff>
    </xdr:to>
    <xdr:sp macro="" textlink="">
      <xdr:nvSpPr>
        <xdr:cNvPr id="329" name="フローチャート: 判断 328">
          <a:extLst>
            <a:ext uri="{FF2B5EF4-FFF2-40B4-BE49-F238E27FC236}">
              <a16:creationId xmlns:a16="http://schemas.microsoft.com/office/drawing/2014/main" id="{00000000-0008-0000-0200-000049010000}"/>
            </a:ext>
          </a:extLst>
        </xdr:cNvPr>
        <xdr:cNvSpPr/>
      </xdr:nvSpPr>
      <xdr:spPr>
        <a:xfrm>
          <a:off x="15430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109220</xdr:rowOff>
    </xdr:from>
    <xdr:to>
      <xdr:col>76</xdr:col>
      <xdr:colOff>165100</xdr:colOff>
      <xdr:row>37</xdr:row>
      <xdr:rowOff>39370</xdr:rowOff>
    </xdr:to>
    <xdr:sp macro="" textlink="">
      <xdr:nvSpPr>
        <xdr:cNvPr id="330" name="フローチャート: 判断 329">
          <a:extLst>
            <a:ext uri="{FF2B5EF4-FFF2-40B4-BE49-F238E27FC236}">
              <a16:creationId xmlns:a16="http://schemas.microsoft.com/office/drawing/2014/main" id="{00000000-0008-0000-0200-00004A010000}"/>
            </a:ext>
          </a:extLst>
        </xdr:cNvPr>
        <xdr:cNvSpPr/>
      </xdr:nvSpPr>
      <xdr:spPr>
        <a:xfrm>
          <a:off x="14541500" y="628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331" name="フローチャート: 判断 330">
          <a:extLst>
            <a:ext uri="{FF2B5EF4-FFF2-40B4-BE49-F238E27FC236}">
              <a16:creationId xmlns:a16="http://schemas.microsoft.com/office/drawing/2014/main" id="{00000000-0008-0000-0200-00004B010000}"/>
            </a:ext>
          </a:extLst>
        </xdr:cNvPr>
        <xdr:cNvSpPr/>
      </xdr:nvSpPr>
      <xdr:spPr>
        <a:xfrm>
          <a:off x="13652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332" name="フローチャート: 判断 331">
          <a:extLst>
            <a:ext uri="{FF2B5EF4-FFF2-40B4-BE49-F238E27FC236}">
              <a16:creationId xmlns:a16="http://schemas.microsoft.com/office/drawing/2014/main" id="{00000000-0008-0000-0200-00004C010000}"/>
            </a:ext>
          </a:extLst>
        </xdr:cNvPr>
        <xdr:cNvSpPr/>
      </xdr:nvSpPr>
      <xdr:spPr>
        <a:xfrm>
          <a:off x="12763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95885</xdr:rowOff>
    </xdr:from>
    <xdr:to>
      <xdr:col>85</xdr:col>
      <xdr:colOff>177800</xdr:colOff>
      <xdr:row>39</xdr:row>
      <xdr:rowOff>26035</xdr:rowOff>
    </xdr:to>
    <xdr:sp macro="" textlink="">
      <xdr:nvSpPr>
        <xdr:cNvPr id="338" name="楕円 337">
          <a:extLst>
            <a:ext uri="{FF2B5EF4-FFF2-40B4-BE49-F238E27FC236}">
              <a16:creationId xmlns:a16="http://schemas.microsoft.com/office/drawing/2014/main" id="{00000000-0008-0000-0200-000052010000}"/>
            </a:ext>
          </a:extLst>
        </xdr:cNvPr>
        <xdr:cNvSpPr/>
      </xdr:nvSpPr>
      <xdr:spPr>
        <a:xfrm>
          <a:off x="162687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74312</xdr:rowOff>
    </xdr:from>
    <xdr:ext cx="405111" cy="259045"/>
    <xdr:sp macro="" textlink="">
      <xdr:nvSpPr>
        <xdr:cNvPr id="339" name="【一般廃棄物処理施設】&#10;有形固定資産減価償却率該当値テキスト">
          <a:extLst>
            <a:ext uri="{FF2B5EF4-FFF2-40B4-BE49-F238E27FC236}">
              <a16:creationId xmlns:a16="http://schemas.microsoft.com/office/drawing/2014/main" id="{00000000-0008-0000-0200-000053010000}"/>
            </a:ext>
          </a:extLst>
        </xdr:cNvPr>
        <xdr:cNvSpPr txBox="1"/>
      </xdr:nvSpPr>
      <xdr:spPr>
        <a:xfrm>
          <a:off x="16357600" y="658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40640</xdr:rowOff>
    </xdr:from>
    <xdr:to>
      <xdr:col>81</xdr:col>
      <xdr:colOff>101600</xdr:colOff>
      <xdr:row>38</xdr:row>
      <xdr:rowOff>142240</xdr:rowOff>
    </xdr:to>
    <xdr:sp macro="" textlink="">
      <xdr:nvSpPr>
        <xdr:cNvPr id="340" name="楕円 339">
          <a:extLst>
            <a:ext uri="{FF2B5EF4-FFF2-40B4-BE49-F238E27FC236}">
              <a16:creationId xmlns:a16="http://schemas.microsoft.com/office/drawing/2014/main" id="{00000000-0008-0000-0200-000054010000}"/>
            </a:ext>
          </a:extLst>
        </xdr:cNvPr>
        <xdr:cNvSpPr/>
      </xdr:nvSpPr>
      <xdr:spPr>
        <a:xfrm>
          <a:off x="15430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91440</xdr:rowOff>
    </xdr:from>
    <xdr:to>
      <xdr:col>85</xdr:col>
      <xdr:colOff>127000</xdr:colOff>
      <xdr:row>38</xdr:row>
      <xdr:rowOff>146685</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a:off x="15481300" y="660654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158750</xdr:rowOff>
    </xdr:from>
    <xdr:to>
      <xdr:col>76</xdr:col>
      <xdr:colOff>165100</xdr:colOff>
      <xdr:row>38</xdr:row>
      <xdr:rowOff>88900</xdr:rowOff>
    </xdr:to>
    <xdr:sp macro="" textlink="">
      <xdr:nvSpPr>
        <xdr:cNvPr id="342" name="楕円 341">
          <a:extLst>
            <a:ext uri="{FF2B5EF4-FFF2-40B4-BE49-F238E27FC236}">
              <a16:creationId xmlns:a16="http://schemas.microsoft.com/office/drawing/2014/main" id="{00000000-0008-0000-0200-000056010000}"/>
            </a:ext>
          </a:extLst>
        </xdr:cNvPr>
        <xdr:cNvSpPr/>
      </xdr:nvSpPr>
      <xdr:spPr>
        <a:xfrm>
          <a:off x="14541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38100</xdr:rowOff>
    </xdr:from>
    <xdr:to>
      <xdr:col>81</xdr:col>
      <xdr:colOff>50800</xdr:colOff>
      <xdr:row>38</xdr:row>
      <xdr:rowOff>91440</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a:off x="14592300" y="65532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48260</xdr:rowOff>
    </xdr:from>
    <xdr:to>
      <xdr:col>72</xdr:col>
      <xdr:colOff>38100</xdr:colOff>
      <xdr:row>37</xdr:row>
      <xdr:rowOff>149860</xdr:rowOff>
    </xdr:to>
    <xdr:sp macro="" textlink="">
      <xdr:nvSpPr>
        <xdr:cNvPr id="344" name="楕円 343">
          <a:extLst>
            <a:ext uri="{FF2B5EF4-FFF2-40B4-BE49-F238E27FC236}">
              <a16:creationId xmlns:a16="http://schemas.microsoft.com/office/drawing/2014/main" id="{00000000-0008-0000-0200-000058010000}"/>
            </a:ext>
          </a:extLst>
        </xdr:cNvPr>
        <xdr:cNvSpPr/>
      </xdr:nvSpPr>
      <xdr:spPr>
        <a:xfrm>
          <a:off x="13652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99060</xdr:rowOff>
    </xdr:from>
    <xdr:to>
      <xdr:col>76</xdr:col>
      <xdr:colOff>114300</xdr:colOff>
      <xdr:row>38</xdr:row>
      <xdr:rowOff>38100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13703300" y="644271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156845</xdr:rowOff>
    </xdr:from>
    <xdr:to>
      <xdr:col>67</xdr:col>
      <xdr:colOff>101600</xdr:colOff>
      <xdr:row>37</xdr:row>
      <xdr:rowOff>86995</xdr:rowOff>
    </xdr:to>
    <xdr:sp macro="" textlink="">
      <xdr:nvSpPr>
        <xdr:cNvPr id="346" name="楕円 345">
          <a:extLst>
            <a:ext uri="{FF2B5EF4-FFF2-40B4-BE49-F238E27FC236}">
              <a16:creationId xmlns:a16="http://schemas.microsoft.com/office/drawing/2014/main" id="{00000000-0008-0000-0200-00005A010000}"/>
            </a:ext>
          </a:extLst>
        </xdr:cNvPr>
        <xdr:cNvSpPr/>
      </xdr:nvSpPr>
      <xdr:spPr>
        <a:xfrm>
          <a:off x="127635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36195</xdr:rowOff>
    </xdr:from>
    <xdr:to>
      <xdr:col>71</xdr:col>
      <xdr:colOff>177800</xdr:colOff>
      <xdr:row>37</xdr:row>
      <xdr:rowOff>99060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2814300" y="637984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48277</xdr:rowOff>
    </xdr:from>
    <xdr:ext cx="405111" cy="259045"/>
    <xdr:sp macro="" textlink="">
      <xdr:nvSpPr>
        <xdr:cNvPr id="348" name="n_1aveValue【一般廃棄物処理施設】&#10;有形固定資産減価償却率">
          <a:extLst>
            <a:ext uri="{FF2B5EF4-FFF2-40B4-BE49-F238E27FC236}">
              <a16:creationId xmlns:a16="http://schemas.microsoft.com/office/drawing/2014/main" id="{00000000-0008-0000-0200-00005C010000}"/>
            </a:ext>
          </a:extLst>
        </xdr:cNvPr>
        <xdr:cNvSpPr txBox="1"/>
      </xdr:nvSpPr>
      <xdr:spPr>
        <a:xfrm>
          <a:off x="152660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55897</xdr:rowOff>
    </xdr:from>
    <xdr:ext cx="405111" cy="259045"/>
    <xdr:sp macro="" textlink="">
      <xdr:nvSpPr>
        <xdr:cNvPr id="349" name="n_2aveValue【一般廃棄物処理施設】&#10;有形固定資産減価償却率">
          <a:extLst>
            <a:ext uri="{FF2B5EF4-FFF2-40B4-BE49-F238E27FC236}">
              <a16:creationId xmlns:a16="http://schemas.microsoft.com/office/drawing/2014/main" id="{00000000-0008-0000-0200-00005D010000}"/>
            </a:ext>
          </a:extLst>
        </xdr:cNvPr>
        <xdr:cNvSpPr txBox="1"/>
      </xdr:nvSpPr>
      <xdr:spPr>
        <a:xfrm>
          <a:off x="14389744"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111142</xdr:rowOff>
    </xdr:from>
    <xdr:ext cx="405111" cy="259045"/>
    <xdr:sp macro="" textlink="">
      <xdr:nvSpPr>
        <xdr:cNvPr id="350" name="n_3aveValue【一般廃棄物処理施設】&#10;有形固定資産減価償却率">
          <a:extLst>
            <a:ext uri="{FF2B5EF4-FFF2-40B4-BE49-F238E27FC236}">
              <a16:creationId xmlns:a16="http://schemas.microsoft.com/office/drawing/2014/main" id="{00000000-0008-0000-0200-00005E010000}"/>
            </a:ext>
          </a:extLst>
        </xdr:cNvPr>
        <xdr:cNvSpPr txBox="1"/>
      </xdr:nvSpPr>
      <xdr:spPr>
        <a:xfrm>
          <a:off x="13500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89552</xdr:rowOff>
    </xdr:from>
    <xdr:ext cx="405111" cy="259045"/>
    <xdr:sp macro="" textlink="">
      <xdr:nvSpPr>
        <xdr:cNvPr id="351" name="n_4aveValue【一般廃棄物処理施設】&#10;有形固定資産減価償却率">
          <a:extLst>
            <a:ext uri="{FF2B5EF4-FFF2-40B4-BE49-F238E27FC236}">
              <a16:creationId xmlns:a16="http://schemas.microsoft.com/office/drawing/2014/main" id="{00000000-0008-0000-0200-00005F010000}"/>
            </a:ext>
          </a:extLst>
        </xdr:cNvPr>
        <xdr:cNvSpPr txBox="1"/>
      </xdr:nvSpPr>
      <xdr:spPr>
        <a:xfrm>
          <a:off x="12611744" y="643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133367</xdr:rowOff>
    </xdr:from>
    <xdr:ext cx="405111" cy="259045"/>
    <xdr:sp macro="" textlink="">
      <xdr:nvSpPr>
        <xdr:cNvPr id="352" name="n_1mainValue【一般廃棄物処理施設】&#10;有形固定資産減価償却率">
          <a:extLst>
            <a:ext uri="{FF2B5EF4-FFF2-40B4-BE49-F238E27FC236}">
              <a16:creationId xmlns:a16="http://schemas.microsoft.com/office/drawing/2014/main" id="{00000000-0008-0000-0200-000060010000}"/>
            </a:ext>
          </a:extLst>
        </xdr:cNvPr>
        <xdr:cNvSpPr txBox="1"/>
      </xdr:nvSpPr>
      <xdr:spPr>
        <a:xfrm>
          <a:off x="15266044" y="664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80027</xdr:rowOff>
    </xdr:from>
    <xdr:ext cx="405111" cy="259045"/>
    <xdr:sp macro="" textlink="">
      <xdr:nvSpPr>
        <xdr:cNvPr id="353" name="n_2mainValue【一般廃棄物処理施設】&#10;有形固定資産減価償却率">
          <a:extLst>
            <a:ext uri="{FF2B5EF4-FFF2-40B4-BE49-F238E27FC236}">
              <a16:creationId xmlns:a16="http://schemas.microsoft.com/office/drawing/2014/main" id="{00000000-0008-0000-0200-000061010000}"/>
            </a:ext>
          </a:extLst>
        </xdr:cNvPr>
        <xdr:cNvSpPr txBox="1"/>
      </xdr:nvSpPr>
      <xdr:spPr>
        <a:xfrm>
          <a:off x="143897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140987</xdr:rowOff>
    </xdr:from>
    <xdr:ext cx="405111" cy="259045"/>
    <xdr:sp macro="" textlink="">
      <xdr:nvSpPr>
        <xdr:cNvPr id="354" name="n_3mainValue【一般廃棄物処理施設】&#10;有形固定資産減価償却率">
          <a:extLst>
            <a:ext uri="{FF2B5EF4-FFF2-40B4-BE49-F238E27FC236}">
              <a16:creationId xmlns:a16="http://schemas.microsoft.com/office/drawing/2014/main" id="{00000000-0008-0000-0200-000062010000}"/>
            </a:ext>
          </a:extLst>
        </xdr:cNvPr>
        <xdr:cNvSpPr txBox="1"/>
      </xdr:nvSpPr>
      <xdr:spPr>
        <a:xfrm>
          <a:off x="135007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103522</xdr:rowOff>
    </xdr:from>
    <xdr:ext cx="405111" cy="259045"/>
    <xdr:sp macro="" textlink="">
      <xdr:nvSpPr>
        <xdr:cNvPr id="355" name="n_4mainValue【一般廃棄物処理施設】&#10;有形固定資産減価償却率">
          <a:extLst>
            <a:ext uri="{FF2B5EF4-FFF2-40B4-BE49-F238E27FC236}">
              <a16:creationId xmlns:a16="http://schemas.microsoft.com/office/drawing/2014/main" id="{00000000-0008-0000-0200-000063010000}"/>
            </a:ext>
          </a:extLst>
        </xdr:cNvPr>
        <xdr:cNvSpPr txBox="1"/>
      </xdr:nvSpPr>
      <xdr:spPr>
        <a:xfrm>
          <a:off x="12611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一般廃棄物処理施設】&#10;一人当たり有形固定資産（償却資産）額グラフ枠">
          <a:extLst>
            <a:ext uri="{FF2B5EF4-FFF2-40B4-BE49-F238E27FC236}">
              <a16:creationId xmlns:a16="http://schemas.microsoft.com/office/drawing/2014/main" id="{00000000-0008-0000-0200-000078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136005</xdr:rowOff>
    </xdr:from>
    <xdr:to>
      <xdr:col>116</xdr:col>
      <xdr:colOff>62864</xdr:colOff>
      <xdr:row>41</xdr:row>
      <xdr:rowOff>131321</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flipV="1">
          <a:off x="22160864" y="5793855"/>
          <a:ext cx="0" cy="1366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135148</xdr:rowOff>
    </xdr:from>
    <xdr:ext cx="469744" cy="259045"/>
    <xdr:sp macro="" textlink="">
      <xdr:nvSpPr>
        <xdr:cNvPr id="378" name="【一般廃棄物処理施設】&#10;一人当たり有形固定資産（償却資産）額最小値テキスト">
          <a:extLst>
            <a:ext uri="{FF2B5EF4-FFF2-40B4-BE49-F238E27FC236}">
              <a16:creationId xmlns:a16="http://schemas.microsoft.com/office/drawing/2014/main" id="{00000000-0008-0000-0200-00007A010000}"/>
            </a:ext>
          </a:extLst>
        </xdr:cNvPr>
        <xdr:cNvSpPr txBox="1"/>
      </xdr:nvSpPr>
      <xdr:spPr>
        <a:xfrm>
          <a:off x="22199600" y="716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131321</xdr:rowOff>
    </xdr:from>
    <xdr:to>
      <xdr:col>116</xdr:col>
      <xdr:colOff>152400</xdr:colOff>
      <xdr:row>41</xdr:row>
      <xdr:rowOff>131321</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a:off x="22072600" y="716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82682</xdr:rowOff>
    </xdr:from>
    <xdr:ext cx="690189" cy="259045"/>
    <xdr:sp macro="" textlink="">
      <xdr:nvSpPr>
        <xdr:cNvPr id="380" name="【一般廃棄物処理施設】&#10;一人当たり有形固定資産（償却資産）額最大値テキスト">
          <a:extLst>
            <a:ext uri="{FF2B5EF4-FFF2-40B4-BE49-F238E27FC236}">
              <a16:creationId xmlns:a16="http://schemas.microsoft.com/office/drawing/2014/main" id="{00000000-0008-0000-0200-00007C010000}"/>
            </a:ext>
          </a:extLst>
        </xdr:cNvPr>
        <xdr:cNvSpPr txBox="1"/>
      </xdr:nvSpPr>
      <xdr:spPr>
        <a:xfrm>
          <a:off x="22199600" y="55690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136005</xdr:rowOff>
    </xdr:from>
    <xdr:to>
      <xdr:col>116</xdr:col>
      <xdr:colOff>152400</xdr:colOff>
      <xdr:row>33</xdr:row>
      <xdr:rowOff>136005</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a:off x="22072600" y="579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129901</xdr:rowOff>
    </xdr:from>
    <xdr:ext cx="599010" cy="259045"/>
    <xdr:sp macro="" textlink="">
      <xdr:nvSpPr>
        <xdr:cNvPr id="382" name="【一般廃棄物処理施設】&#10;一人当たり有形固定資産（償却資産）額平均値テキスト">
          <a:extLst>
            <a:ext uri="{FF2B5EF4-FFF2-40B4-BE49-F238E27FC236}">
              <a16:creationId xmlns:a16="http://schemas.microsoft.com/office/drawing/2014/main" id="{00000000-0008-0000-0200-00007E010000}"/>
            </a:ext>
          </a:extLst>
        </xdr:cNvPr>
        <xdr:cNvSpPr txBox="1"/>
      </xdr:nvSpPr>
      <xdr:spPr>
        <a:xfrm>
          <a:off x="22199600" y="68164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107024</xdr:rowOff>
    </xdr:from>
    <xdr:to>
      <xdr:col>116</xdr:col>
      <xdr:colOff>114300</xdr:colOff>
      <xdr:row>41</xdr:row>
      <xdr:rowOff>37174</xdr:rowOff>
    </xdr:to>
    <xdr:sp macro="" textlink="">
      <xdr:nvSpPr>
        <xdr:cNvPr id="383" name="フローチャート: 判断 382">
          <a:extLst>
            <a:ext uri="{FF2B5EF4-FFF2-40B4-BE49-F238E27FC236}">
              <a16:creationId xmlns:a16="http://schemas.microsoft.com/office/drawing/2014/main" id="{00000000-0008-0000-0200-00007F010000}"/>
            </a:ext>
          </a:extLst>
        </xdr:cNvPr>
        <xdr:cNvSpPr/>
      </xdr:nvSpPr>
      <xdr:spPr>
        <a:xfrm>
          <a:off x="22110700" y="696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109413</xdr:rowOff>
    </xdr:from>
    <xdr:to>
      <xdr:col>112</xdr:col>
      <xdr:colOff>38100</xdr:colOff>
      <xdr:row>41</xdr:row>
      <xdr:rowOff>39563</xdr:rowOff>
    </xdr:to>
    <xdr:sp macro="" textlink="">
      <xdr:nvSpPr>
        <xdr:cNvPr id="384" name="フローチャート: 判断 383">
          <a:extLst>
            <a:ext uri="{FF2B5EF4-FFF2-40B4-BE49-F238E27FC236}">
              <a16:creationId xmlns:a16="http://schemas.microsoft.com/office/drawing/2014/main" id="{00000000-0008-0000-0200-000080010000}"/>
            </a:ext>
          </a:extLst>
        </xdr:cNvPr>
        <xdr:cNvSpPr/>
      </xdr:nvSpPr>
      <xdr:spPr>
        <a:xfrm>
          <a:off x="21272500" y="6967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122236</xdr:rowOff>
    </xdr:from>
    <xdr:to>
      <xdr:col>107</xdr:col>
      <xdr:colOff>101600</xdr:colOff>
      <xdr:row>41</xdr:row>
      <xdr:rowOff>52386</xdr:rowOff>
    </xdr:to>
    <xdr:sp macro="" textlink="">
      <xdr:nvSpPr>
        <xdr:cNvPr id="385" name="フローチャート: 判断 384">
          <a:extLst>
            <a:ext uri="{FF2B5EF4-FFF2-40B4-BE49-F238E27FC236}">
              <a16:creationId xmlns:a16="http://schemas.microsoft.com/office/drawing/2014/main" id="{00000000-0008-0000-0200-000081010000}"/>
            </a:ext>
          </a:extLst>
        </xdr:cNvPr>
        <xdr:cNvSpPr/>
      </xdr:nvSpPr>
      <xdr:spPr>
        <a:xfrm>
          <a:off x="20383500" y="698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136295</xdr:rowOff>
    </xdr:from>
    <xdr:to>
      <xdr:col>102</xdr:col>
      <xdr:colOff>165100</xdr:colOff>
      <xdr:row>41</xdr:row>
      <xdr:rowOff>66445</xdr:rowOff>
    </xdr:to>
    <xdr:sp macro="" textlink="">
      <xdr:nvSpPr>
        <xdr:cNvPr id="386" name="フローチャート: 判断 385">
          <a:extLst>
            <a:ext uri="{FF2B5EF4-FFF2-40B4-BE49-F238E27FC236}">
              <a16:creationId xmlns:a16="http://schemas.microsoft.com/office/drawing/2014/main" id="{00000000-0008-0000-0200-000082010000}"/>
            </a:ext>
          </a:extLst>
        </xdr:cNvPr>
        <xdr:cNvSpPr/>
      </xdr:nvSpPr>
      <xdr:spPr>
        <a:xfrm>
          <a:off x="19494500" y="699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118345</xdr:rowOff>
    </xdr:from>
    <xdr:to>
      <xdr:col>98</xdr:col>
      <xdr:colOff>38100</xdr:colOff>
      <xdr:row>41</xdr:row>
      <xdr:rowOff>48495</xdr:rowOff>
    </xdr:to>
    <xdr:sp macro="" textlink="">
      <xdr:nvSpPr>
        <xdr:cNvPr id="387" name="フローチャート: 判断 386">
          <a:extLst>
            <a:ext uri="{FF2B5EF4-FFF2-40B4-BE49-F238E27FC236}">
              <a16:creationId xmlns:a16="http://schemas.microsoft.com/office/drawing/2014/main" id="{00000000-0008-0000-0200-000083010000}"/>
            </a:ext>
          </a:extLst>
        </xdr:cNvPr>
        <xdr:cNvSpPr/>
      </xdr:nvSpPr>
      <xdr:spPr>
        <a:xfrm>
          <a:off x="18605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56724</xdr:rowOff>
    </xdr:from>
    <xdr:to>
      <xdr:col>116</xdr:col>
      <xdr:colOff>114300</xdr:colOff>
      <xdr:row>41</xdr:row>
      <xdr:rowOff>158324</xdr:rowOff>
    </xdr:to>
    <xdr:sp macro="" textlink="">
      <xdr:nvSpPr>
        <xdr:cNvPr id="393" name="楕円 392">
          <a:extLst>
            <a:ext uri="{FF2B5EF4-FFF2-40B4-BE49-F238E27FC236}">
              <a16:creationId xmlns:a16="http://schemas.microsoft.com/office/drawing/2014/main" id="{00000000-0008-0000-0200-000089010000}"/>
            </a:ext>
          </a:extLst>
        </xdr:cNvPr>
        <xdr:cNvSpPr/>
      </xdr:nvSpPr>
      <xdr:spPr>
        <a:xfrm>
          <a:off x="22110700" y="708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143101</xdr:rowOff>
    </xdr:from>
    <xdr:ext cx="534377" cy="259045"/>
    <xdr:sp macro="" textlink="">
      <xdr:nvSpPr>
        <xdr:cNvPr id="394" name="【一般廃棄物処理施設】&#10;一人当たり有形固定資産（償却資産）額該当値テキスト">
          <a:extLst>
            <a:ext uri="{FF2B5EF4-FFF2-40B4-BE49-F238E27FC236}">
              <a16:creationId xmlns:a16="http://schemas.microsoft.com/office/drawing/2014/main" id="{00000000-0008-0000-0200-00008A010000}"/>
            </a:ext>
          </a:extLst>
        </xdr:cNvPr>
        <xdr:cNvSpPr txBox="1"/>
      </xdr:nvSpPr>
      <xdr:spPr>
        <a:xfrm>
          <a:off x="22199600" y="700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57089</xdr:rowOff>
    </xdr:from>
    <xdr:to>
      <xdr:col>112</xdr:col>
      <xdr:colOff>38100</xdr:colOff>
      <xdr:row>41</xdr:row>
      <xdr:rowOff>158689</xdr:rowOff>
    </xdr:to>
    <xdr:sp macro="" textlink="">
      <xdr:nvSpPr>
        <xdr:cNvPr id="395" name="楕円 394">
          <a:extLst>
            <a:ext uri="{FF2B5EF4-FFF2-40B4-BE49-F238E27FC236}">
              <a16:creationId xmlns:a16="http://schemas.microsoft.com/office/drawing/2014/main" id="{00000000-0008-0000-0200-00008B010000}"/>
            </a:ext>
          </a:extLst>
        </xdr:cNvPr>
        <xdr:cNvSpPr/>
      </xdr:nvSpPr>
      <xdr:spPr>
        <a:xfrm>
          <a:off x="21272500" y="708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107524</xdr:rowOff>
    </xdr:from>
    <xdr:to>
      <xdr:col>116</xdr:col>
      <xdr:colOff>63500</xdr:colOff>
      <xdr:row>41</xdr:row>
      <xdr:rowOff>107889</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flipV="1">
          <a:off x="21323300" y="7136974"/>
          <a:ext cx="83820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57459</xdr:rowOff>
    </xdr:from>
    <xdr:to>
      <xdr:col>107</xdr:col>
      <xdr:colOff>101600</xdr:colOff>
      <xdr:row>41</xdr:row>
      <xdr:rowOff>159059</xdr:rowOff>
    </xdr:to>
    <xdr:sp macro="" textlink="">
      <xdr:nvSpPr>
        <xdr:cNvPr id="397" name="楕円 396">
          <a:extLst>
            <a:ext uri="{FF2B5EF4-FFF2-40B4-BE49-F238E27FC236}">
              <a16:creationId xmlns:a16="http://schemas.microsoft.com/office/drawing/2014/main" id="{00000000-0008-0000-0200-00008D010000}"/>
            </a:ext>
          </a:extLst>
        </xdr:cNvPr>
        <xdr:cNvSpPr/>
      </xdr:nvSpPr>
      <xdr:spPr>
        <a:xfrm>
          <a:off x="20383500" y="708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107889</xdr:rowOff>
    </xdr:from>
    <xdr:to>
      <xdr:col>111</xdr:col>
      <xdr:colOff>177800</xdr:colOff>
      <xdr:row>41</xdr:row>
      <xdr:rowOff>108259</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flipV="1">
          <a:off x="20434300" y="7137339"/>
          <a:ext cx="889000" cy="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61868</xdr:rowOff>
    </xdr:from>
    <xdr:to>
      <xdr:col>102</xdr:col>
      <xdr:colOff>165100</xdr:colOff>
      <xdr:row>41</xdr:row>
      <xdr:rowOff>163468</xdr:rowOff>
    </xdr:to>
    <xdr:sp macro="" textlink="">
      <xdr:nvSpPr>
        <xdr:cNvPr id="399" name="楕円 398">
          <a:extLst>
            <a:ext uri="{FF2B5EF4-FFF2-40B4-BE49-F238E27FC236}">
              <a16:creationId xmlns:a16="http://schemas.microsoft.com/office/drawing/2014/main" id="{00000000-0008-0000-0200-00008F010000}"/>
            </a:ext>
          </a:extLst>
        </xdr:cNvPr>
        <xdr:cNvSpPr/>
      </xdr:nvSpPr>
      <xdr:spPr>
        <a:xfrm>
          <a:off x="19494500" y="709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108259</xdr:rowOff>
    </xdr:from>
    <xdr:to>
      <xdr:col>107</xdr:col>
      <xdr:colOff>50800</xdr:colOff>
      <xdr:row>41</xdr:row>
      <xdr:rowOff>112668</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flipV="1">
          <a:off x="19545300" y="7137709"/>
          <a:ext cx="889000" cy="4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62275</xdr:rowOff>
    </xdr:from>
    <xdr:to>
      <xdr:col>98</xdr:col>
      <xdr:colOff>38100</xdr:colOff>
      <xdr:row>41</xdr:row>
      <xdr:rowOff>163875</xdr:rowOff>
    </xdr:to>
    <xdr:sp macro="" textlink="">
      <xdr:nvSpPr>
        <xdr:cNvPr id="401" name="楕円 400">
          <a:extLst>
            <a:ext uri="{FF2B5EF4-FFF2-40B4-BE49-F238E27FC236}">
              <a16:creationId xmlns:a16="http://schemas.microsoft.com/office/drawing/2014/main" id="{00000000-0008-0000-0200-000091010000}"/>
            </a:ext>
          </a:extLst>
        </xdr:cNvPr>
        <xdr:cNvSpPr/>
      </xdr:nvSpPr>
      <xdr:spPr>
        <a:xfrm>
          <a:off x="18605500" y="70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112668</xdr:rowOff>
    </xdr:from>
    <xdr:to>
      <xdr:col>102</xdr:col>
      <xdr:colOff>114300</xdr:colOff>
      <xdr:row>41</xdr:row>
      <xdr:rowOff>113075</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flipV="1">
          <a:off x="18656300" y="7142118"/>
          <a:ext cx="889000" cy="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56090</xdr:rowOff>
    </xdr:from>
    <xdr:ext cx="599010" cy="259045"/>
    <xdr:sp macro="" textlink="">
      <xdr:nvSpPr>
        <xdr:cNvPr id="403" name="n_1aveValue【一般廃棄物処理施設】&#10;一人当たり有形固定資産（償却資産）額">
          <a:extLst>
            <a:ext uri="{FF2B5EF4-FFF2-40B4-BE49-F238E27FC236}">
              <a16:creationId xmlns:a16="http://schemas.microsoft.com/office/drawing/2014/main" id="{00000000-0008-0000-0200-000093010000}"/>
            </a:ext>
          </a:extLst>
        </xdr:cNvPr>
        <xdr:cNvSpPr txBox="1"/>
      </xdr:nvSpPr>
      <xdr:spPr>
        <a:xfrm>
          <a:off x="21011095" y="674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68913</xdr:rowOff>
    </xdr:from>
    <xdr:ext cx="599010" cy="259045"/>
    <xdr:sp macro="" textlink="">
      <xdr:nvSpPr>
        <xdr:cNvPr id="404" name="n_2aveValue【一般廃棄物処理施設】&#10;一人当たり有形固定資産（償却資産）額">
          <a:extLst>
            <a:ext uri="{FF2B5EF4-FFF2-40B4-BE49-F238E27FC236}">
              <a16:creationId xmlns:a16="http://schemas.microsoft.com/office/drawing/2014/main" id="{00000000-0008-0000-0200-000094010000}"/>
            </a:ext>
          </a:extLst>
        </xdr:cNvPr>
        <xdr:cNvSpPr txBox="1"/>
      </xdr:nvSpPr>
      <xdr:spPr>
        <a:xfrm>
          <a:off x="20134795" y="675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82972</xdr:rowOff>
    </xdr:from>
    <xdr:ext cx="599010" cy="259045"/>
    <xdr:sp macro="" textlink="">
      <xdr:nvSpPr>
        <xdr:cNvPr id="405" name="n_3aveValue【一般廃棄物処理施設】&#10;一人当たり有形固定資産（償却資産）額">
          <a:extLst>
            <a:ext uri="{FF2B5EF4-FFF2-40B4-BE49-F238E27FC236}">
              <a16:creationId xmlns:a16="http://schemas.microsoft.com/office/drawing/2014/main" id="{00000000-0008-0000-0200-000095010000}"/>
            </a:ext>
          </a:extLst>
        </xdr:cNvPr>
        <xdr:cNvSpPr txBox="1"/>
      </xdr:nvSpPr>
      <xdr:spPr>
        <a:xfrm>
          <a:off x="19245795" y="676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65022</xdr:rowOff>
    </xdr:from>
    <xdr:ext cx="599010" cy="259045"/>
    <xdr:sp macro="" textlink="">
      <xdr:nvSpPr>
        <xdr:cNvPr id="406" name="n_4aveValue【一般廃棄物処理施設】&#10;一人当たり有形固定資産（償却資産）額">
          <a:extLst>
            <a:ext uri="{FF2B5EF4-FFF2-40B4-BE49-F238E27FC236}">
              <a16:creationId xmlns:a16="http://schemas.microsoft.com/office/drawing/2014/main" id="{00000000-0008-0000-0200-000096010000}"/>
            </a:ext>
          </a:extLst>
        </xdr:cNvPr>
        <xdr:cNvSpPr txBox="1"/>
      </xdr:nvSpPr>
      <xdr:spPr>
        <a:xfrm>
          <a:off x="18356795" y="675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149816</xdr:rowOff>
    </xdr:from>
    <xdr:ext cx="534377" cy="259045"/>
    <xdr:sp macro="" textlink="">
      <xdr:nvSpPr>
        <xdr:cNvPr id="407" name="n_1mainValue【一般廃棄物処理施設】&#10;一人当たり有形固定資産（償却資産）額">
          <a:extLst>
            <a:ext uri="{FF2B5EF4-FFF2-40B4-BE49-F238E27FC236}">
              <a16:creationId xmlns:a16="http://schemas.microsoft.com/office/drawing/2014/main" id="{00000000-0008-0000-0200-000097010000}"/>
            </a:ext>
          </a:extLst>
        </xdr:cNvPr>
        <xdr:cNvSpPr txBox="1"/>
      </xdr:nvSpPr>
      <xdr:spPr>
        <a:xfrm>
          <a:off x="21043411" y="717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150186</xdr:rowOff>
    </xdr:from>
    <xdr:ext cx="534377" cy="259045"/>
    <xdr:sp macro="" textlink="">
      <xdr:nvSpPr>
        <xdr:cNvPr id="408" name="n_2mainValue【一般廃棄物処理施設】&#10;一人当たり有形固定資産（償却資産）額">
          <a:extLst>
            <a:ext uri="{FF2B5EF4-FFF2-40B4-BE49-F238E27FC236}">
              <a16:creationId xmlns:a16="http://schemas.microsoft.com/office/drawing/2014/main" id="{00000000-0008-0000-0200-000098010000}"/>
            </a:ext>
          </a:extLst>
        </xdr:cNvPr>
        <xdr:cNvSpPr txBox="1"/>
      </xdr:nvSpPr>
      <xdr:spPr>
        <a:xfrm>
          <a:off x="20167111" y="717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154595</xdr:rowOff>
    </xdr:from>
    <xdr:ext cx="534377" cy="259045"/>
    <xdr:sp macro="" textlink="">
      <xdr:nvSpPr>
        <xdr:cNvPr id="409" name="n_3mainValue【一般廃棄物処理施設】&#10;一人当たり有形固定資産（償却資産）額">
          <a:extLst>
            <a:ext uri="{FF2B5EF4-FFF2-40B4-BE49-F238E27FC236}">
              <a16:creationId xmlns:a16="http://schemas.microsoft.com/office/drawing/2014/main" id="{00000000-0008-0000-0200-000099010000}"/>
            </a:ext>
          </a:extLst>
        </xdr:cNvPr>
        <xdr:cNvSpPr txBox="1"/>
      </xdr:nvSpPr>
      <xdr:spPr>
        <a:xfrm>
          <a:off x="19278111" y="718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155002</xdr:rowOff>
    </xdr:from>
    <xdr:ext cx="534377" cy="259045"/>
    <xdr:sp macro="" textlink="">
      <xdr:nvSpPr>
        <xdr:cNvPr id="410" name="n_4mainValue【一般廃棄物処理施設】&#10;一人当たり有形固定資産（償却資産）額">
          <a:extLst>
            <a:ext uri="{FF2B5EF4-FFF2-40B4-BE49-F238E27FC236}">
              <a16:creationId xmlns:a16="http://schemas.microsoft.com/office/drawing/2014/main" id="{00000000-0008-0000-0200-00009A010000}"/>
            </a:ext>
          </a:extLst>
        </xdr:cNvPr>
        <xdr:cNvSpPr txBox="1"/>
      </xdr:nvSpPr>
      <xdr:spPr>
        <a:xfrm>
          <a:off x="18389111" y="71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00000000-0008-0000-0200-0000A201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9" name="正方形/長方形 418">
          <a:extLst>
            <a:ext uri="{FF2B5EF4-FFF2-40B4-BE49-F238E27FC236}">
              <a16:creationId xmlns:a16="http://schemas.microsoft.com/office/drawing/2014/main" id="{00000000-0008-0000-0200-0000A3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0" name="正方形/長方形 419">
          <a:extLst>
            <a:ext uri="{FF2B5EF4-FFF2-40B4-BE49-F238E27FC236}">
              <a16:creationId xmlns:a16="http://schemas.microsoft.com/office/drawing/2014/main" id="{00000000-0008-0000-0200-0000A4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1" name="正方形/長方形 420">
          <a:extLst>
            <a:ext uri="{FF2B5EF4-FFF2-40B4-BE49-F238E27FC236}">
              <a16:creationId xmlns:a16="http://schemas.microsoft.com/office/drawing/2014/main" id="{00000000-0008-0000-0200-0000A5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2" name="正方形/長方形 421">
          <a:extLst>
            <a:ext uri="{FF2B5EF4-FFF2-40B4-BE49-F238E27FC236}">
              <a16:creationId xmlns:a16="http://schemas.microsoft.com/office/drawing/2014/main" id="{00000000-0008-0000-0200-0000A6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3" name="正方形/長方形 422">
          <a:extLst>
            <a:ext uri="{FF2B5EF4-FFF2-40B4-BE49-F238E27FC236}">
              <a16:creationId xmlns:a16="http://schemas.microsoft.com/office/drawing/2014/main" id="{00000000-0008-0000-0200-0000A7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4" name="正方形/長方形 423">
          <a:extLst>
            <a:ext uri="{FF2B5EF4-FFF2-40B4-BE49-F238E27FC236}">
              <a16:creationId xmlns:a16="http://schemas.microsoft.com/office/drawing/2014/main" id="{00000000-0008-0000-0200-0000A8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5" name="正方形/長方形 424">
          <a:extLst>
            <a:ext uri="{FF2B5EF4-FFF2-40B4-BE49-F238E27FC236}">
              <a16:creationId xmlns:a16="http://schemas.microsoft.com/office/drawing/2014/main" id="{00000000-0008-0000-0200-0000A9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6" name="正方形/長方形 425">
          <a:extLst>
            <a:ext uri="{FF2B5EF4-FFF2-40B4-BE49-F238E27FC236}">
              <a16:creationId xmlns:a16="http://schemas.microsoft.com/office/drawing/2014/main" id="{00000000-0008-0000-0200-0000AA01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7" name="正方形/長方形 426">
          <a:extLst>
            <a:ext uri="{FF2B5EF4-FFF2-40B4-BE49-F238E27FC236}">
              <a16:creationId xmlns:a16="http://schemas.microsoft.com/office/drawing/2014/main" id="{00000000-0008-0000-0200-0000AB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8" name="正方形/長方形 427">
          <a:extLst>
            <a:ext uri="{FF2B5EF4-FFF2-40B4-BE49-F238E27FC236}">
              <a16:creationId xmlns:a16="http://schemas.microsoft.com/office/drawing/2014/main" id="{00000000-0008-0000-0200-0000AC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9" name="正方形/長方形 428">
          <a:extLst>
            <a:ext uri="{FF2B5EF4-FFF2-40B4-BE49-F238E27FC236}">
              <a16:creationId xmlns:a16="http://schemas.microsoft.com/office/drawing/2014/main" id="{00000000-0008-0000-0200-0000AD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0" name="正方形/長方形 429">
          <a:extLst>
            <a:ext uri="{FF2B5EF4-FFF2-40B4-BE49-F238E27FC236}">
              <a16:creationId xmlns:a16="http://schemas.microsoft.com/office/drawing/2014/main" id="{00000000-0008-0000-0200-0000AE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1" name="正方形/長方形 430">
          <a:extLst>
            <a:ext uri="{FF2B5EF4-FFF2-40B4-BE49-F238E27FC236}">
              <a16:creationId xmlns:a16="http://schemas.microsoft.com/office/drawing/2014/main" id="{00000000-0008-0000-0200-0000AF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6" name="直線コネクタ 435">
          <a:extLst>
            <a:ext uri="{FF2B5EF4-FFF2-40B4-BE49-F238E27FC236}">
              <a16:creationId xmlns:a16="http://schemas.microsoft.com/office/drawing/2014/main" id="{00000000-0008-0000-0200-0000B4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7" name="テキスト ボックス 436">
          <a:extLst>
            <a:ext uri="{FF2B5EF4-FFF2-40B4-BE49-F238E27FC236}">
              <a16:creationId xmlns:a16="http://schemas.microsoft.com/office/drawing/2014/main" id="{00000000-0008-0000-0200-0000B501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1" name="【消防施設】&#10;有形固定資産減価償却率グラフ枠">
          <a:extLst>
            <a:ext uri="{FF2B5EF4-FFF2-40B4-BE49-F238E27FC236}">
              <a16:creationId xmlns:a16="http://schemas.microsoft.com/office/drawing/2014/main" id="{00000000-0008-0000-0200-0000C3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167095</xdr:rowOff>
    </xdr:from>
    <xdr:to>
      <xdr:col>85</xdr:col>
      <xdr:colOff>126364</xdr:colOff>
      <xdr:row>86</xdr:row>
      <xdr:rowOff>168729</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flipV="1">
          <a:off x="16318864" y="13368745"/>
          <a:ext cx="0" cy="154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3" name="【消防施設】&#10;有形固定資産減価償却率最小値テキスト">
          <a:extLst>
            <a:ext uri="{FF2B5EF4-FFF2-40B4-BE49-F238E27FC236}">
              <a16:creationId xmlns:a16="http://schemas.microsoft.com/office/drawing/2014/main" id="{00000000-0008-0000-0200-0000C501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113772</xdr:rowOff>
    </xdr:from>
    <xdr:ext cx="340478" cy="259045"/>
    <xdr:sp macro="" textlink="">
      <xdr:nvSpPr>
        <xdr:cNvPr id="455" name="【消防施設】&#10;有形固定資産減価償却率最大値テキスト">
          <a:extLst>
            <a:ext uri="{FF2B5EF4-FFF2-40B4-BE49-F238E27FC236}">
              <a16:creationId xmlns:a16="http://schemas.microsoft.com/office/drawing/2014/main" id="{00000000-0008-0000-0200-0000C7010000}"/>
            </a:ext>
          </a:extLst>
        </xdr:cNvPr>
        <xdr:cNvSpPr txBox="1"/>
      </xdr:nvSpPr>
      <xdr:spPr>
        <a:xfrm>
          <a:off x="16357600" y="131439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167095</xdr:rowOff>
    </xdr:from>
    <xdr:to>
      <xdr:col>86</xdr:col>
      <xdr:colOff>25400</xdr:colOff>
      <xdr:row>77</xdr:row>
      <xdr:rowOff>167095</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16230600" y="13368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33038</xdr:rowOff>
    </xdr:from>
    <xdr:ext cx="405111" cy="259045"/>
    <xdr:sp macro="" textlink="">
      <xdr:nvSpPr>
        <xdr:cNvPr id="457" name="【消防施設】&#10;有形固定資産減価償却率平均値テキスト">
          <a:extLst>
            <a:ext uri="{FF2B5EF4-FFF2-40B4-BE49-F238E27FC236}">
              <a16:creationId xmlns:a16="http://schemas.microsoft.com/office/drawing/2014/main" id="{00000000-0008-0000-0200-0000C9010000}"/>
            </a:ext>
          </a:extLst>
        </xdr:cNvPr>
        <xdr:cNvSpPr txBox="1"/>
      </xdr:nvSpPr>
      <xdr:spPr>
        <a:xfrm>
          <a:off x="16357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10161</xdr:rowOff>
    </xdr:from>
    <xdr:to>
      <xdr:col>85</xdr:col>
      <xdr:colOff>177800</xdr:colOff>
      <xdr:row>83</xdr:row>
      <xdr:rowOff>111761</xdr:rowOff>
    </xdr:to>
    <xdr:sp macro="" textlink="">
      <xdr:nvSpPr>
        <xdr:cNvPr id="458" name="フローチャート: 判断 457">
          <a:extLst>
            <a:ext uri="{FF2B5EF4-FFF2-40B4-BE49-F238E27FC236}">
              <a16:creationId xmlns:a16="http://schemas.microsoft.com/office/drawing/2014/main" id="{00000000-0008-0000-0200-0000CA010000}"/>
            </a:ext>
          </a:extLst>
        </xdr:cNvPr>
        <xdr:cNvSpPr/>
      </xdr:nvSpPr>
      <xdr:spPr>
        <a:xfrm>
          <a:off x="16268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126093</xdr:rowOff>
    </xdr:from>
    <xdr:to>
      <xdr:col>81</xdr:col>
      <xdr:colOff>101600</xdr:colOff>
      <xdr:row>83</xdr:row>
      <xdr:rowOff>56243</xdr:rowOff>
    </xdr:to>
    <xdr:sp macro="" textlink="">
      <xdr:nvSpPr>
        <xdr:cNvPr id="459" name="フローチャート: 判断 458">
          <a:extLst>
            <a:ext uri="{FF2B5EF4-FFF2-40B4-BE49-F238E27FC236}">
              <a16:creationId xmlns:a16="http://schemas.microsoft.com/office/drawing/2014/main" id="{00000000-0008-0000-0200-0000CB010000}"/>
            </a:ext>
          </a:extLst>
        </xdr:cNvPr>
        <xdr:cNvSpPr/>
      </xdr:nvSpPr>
      <xdr:spPr>
        <a:xfrm>
          <a:off x="154305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95069</xdr:rowOff>
    </xdr:from>
    <xdr:to>
      <xdr:col>76</xdr:col>
      <xdr:colOff>165100</xdr:colOff>
      <xdr:row>83</xdr:row>
      <xdr:rowOff>25219</xdr:rowOff>
    </xdr:to>
    <xdr:sp macro="" textlink="">
      <xdr:nvSpPr>
        <xdr:cNvPr id="460" name="フローチャート: 判断 459">
          <a:extLst>
            <a:ext uri="{FF2B5EF4-FFF2-40B4-BE49-F238E27FC236}">
              <a16:creationId xmlns:a16="http://schemas.microsoft.com/office/drawing/2014/main" id="{00000000-0008-0000-0200-0000CC010000}"/>
            </a:ext>
          </a:extLst>
        </xdr:cNvPr>
        <xdr:cNvSpPr/>
      </xdr:nvSpPr>
      <xdr:spPr>
        <a:xfrm>
          <a:off x="14541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80373</xdr:rowOff>
    </xdr:from>
    <xdr:to>
      <xdr:col>72</xdr:col>
      <xdr:colOff>38100</xdr:colOff>
      <xdr:row>83</xdr:row>
      <xdr:rowOff>10523</xdr:rowOff>
    </xdr:to>
    <xdr:sp macro="" textlink="">
      <xdr:nvSpPr>
        <xdr:cNvPr id="461" name="フローチャート: 判断 460">
          <a:extLst>
            <a:ext uri="{FF2B5EF4-FFF2-40B4-BE49-F238E27FC236}">
              <a16:creationId xmlns:a16="http://schemas.microsoft.com/office/drawing/2014/main" id="{00000000-0008-0000-0200-0000CD010000}"/>
            </a:ext>
          </a:extLst>
        </xdr:cNvPr>
        <xdr:cNvSpPr/>
      </xdr:nvSpPr>
      <xdr:spPr>
        <a:xfrm>
          <a:off x="13652500" y="14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88537</xdr:rowOff>
    </xdr:from>
    <xdr:to>
      <xdr:col>67</xdr:col>
      <xdr:colOff>101600</xdr:colOff>
      <xdr:row>83</xdr:row>
      <xdr:rowOff>18687</xdr:rowOff>
    </xdr:to>
    <xdr:sp macro="" textlink="">
      <xdr:nvSpPr>
        <xdr:cNvPr id="462" name="フローチャート: 判断 461">
          <a:extLst>
            <a:ext uri="{FF2B5EF4-FFF2-40B4-BE49-F238E27FC236}">
              <a16:creationId xmlns:a16="http://schemas.microsoft.com/office/drawing/2014/main" id="{00000000-0008-0000-0200-0000CE010000}"/>
            </a:ext>
          </a:extLst>
        </xdr:cNvPr>
        <xdr:cNvSpPr/>
      </xdr:nvSpPr>
      <xdr:spPr>
        <a:xfrm>
          <a:off x="12763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70576</xdr:rowOff>
    </xdr:from>
    <xdr:to>
      <xdr:col>85</xdr:col>
      <xdr:colOff>177800</xdr:colOff>
      <xdr:row>86</xdr:row>
      <xdr:rowOff>726</xdr:rowOff>
    </xdr:to>
    <xdr:sp macro="" textlink="">
      <xdr:nvSpPr>
        <xdr:cNvPr id="468" name="楕円 467">
          <a:extLst>
            <a:ext uri="{FF2B5EF4-FFF2-40B4-BE49-F238E27FC236}">
              <a16:creationId xmlns:a16="http://schemas.microsoft.com/office/drawing/2014/main" id="{00000000-0008-0000-0200-0000D4010000}"/>
            </a:ext>
          </a:extLst>
        </xdr:cNvPr>
        <xdr:cNvSpPr/>
      </xdr:nvSpPr>
      <xdr:spPr>
        <a:xfrm>
          <a:off x="162687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49003</xdr:rowOff>
    </xdr:from>
    <xdr:ext cx="405111" cy="259045"/>
    <xdr:sp macro="" textlink="">
      <xdr:nvSpPr>
        <xdr:cNvPr id="469" name="【消防施設】&#10;有形固定資産減価償却率該当値テキスト">
          <a:extLst>
            <a:ext uri="{FF2B5EF4-FFF2-40B4-BE49-F238E27FC236}">
              <a16:creationId xmlns:a16="http://schemas.microsoft.com/office/drawing/2014/main" id="{00000000-0008-0000-0200-0000D5010000}"/>
            </a:ext>
          </a:extLst>
        </xdr:cNvPr>
        <xdr:cNvSpPr txBox="1"/>
      </xdr:nvSpPr>
      <xdr:spPr>
        <a:xfrm>
          <a:off x="16357600" y="1462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46082</xdr:rowOff>
    </xdr:from>
    <xdr:to>
      <xdr:col>81</xdr:col>
      <xdr:colOff>101600</xdr:colOff>
      <xdr:row>85</xdr:row>
      <xdr:rowOff>147682</xdr:rowOff>
    </xdr:to>
    <xdr:sp macro="" textlink="">
      <xdr:nvSpPr>
        <xdr:cNvPr id="470" name="楕円 469">
          <a:extLst>
            <a:ext uri="{FF2B5EF4-FFF2-40B4-BE49-F238E27FC236}">
              <a16:creationId xmlns:a16="http://schemas.microsoft.com/office/drawing/2014/main" id="{00000000-0008-0000-0200-0000D6010000}"/>
            </a:ext>
          </a:extLst>
        </xdr:cNvPr>
        <xdr:cNvSpPr/>
      </xdr:nvSpPr>
      <xdr:spPr>
        <a:xfrm>
          <a:off x="15430500" y="1461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96882</xdr:rowOff>
    </xdr:from>
    <xdr:to>
      <xdr:col>85</xdr:col>
      <xdr:colOff>127000</xdr:colOff>
      <xdr:row>85</xdr:row>
      <xdr:rowOff>121376</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15481300" y="14670132"/>
          <a:ext cx="8382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21589</xdr:rowOff>
    </xdr:from>
    <xdr:to>
      <xdr:col>76</xdr:col>
      <xdr:colOff>165100</xdr:colOff>
      <xdr:row>85</xdr:row>
      <xdr:rowOff>123189</xdr:rowOff>
    </xdr:to>
    <xdr:sp macro="" textlink="">
      <xdr:nvSpPr>
        <xdr:cNvPr id="472" name="楕円 471">
          <a:extLst>
            <a:ext uri="{FF2B5EF4-FFF2-40B4-BE49-F238E27FC236}">
              <a16:creationId xmlns:a16="http://schemas.microsoft.com/office/drawing/2014/main" id="{00000000-0008-0000-0200-0000D8010000}"/>
            </a:ext>
          </a:extLst>
        </xdr:cNvPr>
        <xdr:cNvSpPr/>
      </xdr:nvSpPr>
      <xdr:spPr>
        <a:xfrm>
          <a:off x="14541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72389</xdr:rowOff>
    </xdr:from>
    <xdr:to>
      <xdr:col>81</xdr:col>
      <xdr:colOff>50800</xdr:colOff>
      <xdr:row>85</xdr:row>
      <xdr:rowOff>96882</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14592300" y="1464563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36286</xdr:rowOff>
    </xdr:from>
    <xdr:to>
      <xdr:col>72</xdr:col>
      <xdr:colOff>38100</xdr:colOff>
      <xdr:row>84</xdr:row>
      <xdr:rowOff>137886</xdr:rowOff>
    </xdr:to>
    <xdr:sp macro="" textlink="">
      <xdr:nvSpPr>
        <xdr:cNvPr id="474" name="楕円 473">
          <a:extLst>
            <a:ext uri="{FF2B5EF4-FFF2-40B4-BE49-F238E27FC236}">
              <a16:creationId xmlns:a16="http://schemas.microsoft.com/office/drawing/2014/main" id="{00000000-0008-0000-0200-0000DA010000}"/>
            </a:ext>
          </a:extLst>
        </xdr:cNvPr>
        <xdr:cNvSpPr/>
      </xdr:nvSpPr>
      <xdr:spPr>
        <a:xfrm>
          <a:off x="136525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87086</xdr:rowOff>
    </xdr:from>
    <xdr:to>
      <xdr:col>76</xdr:col>
      <xdr:colOff>114300</xdr:colOff>
      <xdr:row>85</xdr:row>
      <xdr:rowOff>72389</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13703300" y="14488886"/>
          <a:ext cx="889000" cy="15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5262</xdr:rowOff>
    </xdr:from>
    <xdr:to>
      <xdr:col>67</xdr:col>
      <xdr:colOff>101600</xdr:colOff>
      <xdr:row>84</xdr:row>
      <xdr:rowOff>106862</xdr:rowOff>
    </xdr:to>
    <xdr:sp macro="" textlink="">
      <xdr:nvSpPr>
        <xdr:cNvPr id="476" name="楕円 475">
          <a:extLst>
            <a:ext uri="{FF2B5EF4-FFF2-40B4-BE49-F238E27FC236}">
              <a16:creationId xmlns:a16="http://schemas.microsoft.com/office/drawing/2014/main" id="{00000000-0008-0000-0200-0000DC010000}"/>
            </a:ext>
          </a:extLst>
        </xdr:cNvPr>
        <xdr:cNvSpPr/>
      </xdr:nvSpPr>
      <xdr:spPr>
        <a:xfrm>
          <a:off x="12763500" y="1440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56062</xdr:rowOff>
    </xdr:from>
    <xdr:to>
      <xdr:col>71</xdr:col>
      <xdr:colOff>177800</xdr:colOff>
      <xdr:row>84</xdr:row>
      <xdr:rowOff>87086</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a:off x="12814300" y="14457862"/>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72770</xdr:rowOff>
    </xdr:from>
    <xdr:ext cx="405111" cy="259045"/>
    <xdr:sp macro="" textlink="">
      <xdr:nvSpPr>
        <xdr:cNvPr id="478" name="n_1aveValue【消防施設】&#10;有形固定資産減価償却率">
          <a:extLst>
            <a:ext uri="{FF2B5EF4-FFF2-40B4-BE49-F238E27FC236}">
              <a16:creationId xmlns:a16="http://schemas.microsoft.com/office/drawing/2014/main" id="{00000000-0008-0000-0200-0000DE010000}"/>
            </a:ext>
          </a:extLst>
        </xdr:cNvPr>
        <xdr:cNvSpPr txBox="1"/>
      </xdr:nvSpPr>
      <xdr:spPr>
        <a:xfrm>
          <a:off x="15266044" y="1396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41746</xdr:rowOff>
    </xdr:from>
    <xdr:ext cx="405111" cy="259045"/>
    <xdr:sp macro="" textlink="">
      <xdr:nvSpPr>
        <xdr:cNvPr id="479" name="n_2aveValue【消防施設】&#10;有形固定資産減価償却率">
          <a:extLst>
            <a:ext uri="{FF2B5EF4-FFF2-40B4-BE49-F238E27FC236}">
              <a16:creationId xmlns:a16="http://schemas.microsoft.com/office/drawing/2014/main" id="{00000000-0008-0000-0200-0000DF010000}"/>
            </a:ext>
          </a:extLst>
        </xdr:cNvPr>
        <xdr:cNvSpPr txBox="1"/>
      </xdr:nvSpPr>
      <xdr:spPr>
        <a:xfrm>
          <a:off x="14389744" y="1392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27050</xdr:rowOff>
    </xdr:from>
    <xdr:ext cx="405111" cy="259045"/>
    <xdr:sp macro="" textlink="">
      <xdr:nvSpPr>
        <xdr:cNvPr id="480" name="n_3aveValue【消防施設】&#10;有形固定資産減価償却率">
          <a:extLst>
            <a:ext uri="{FF2B5EF4-FFF2-40B4-BE49-F238E27FC236}">
              <a16:creationId xmlns:a16="http://schemas.microsoft.com/office/drawing/2014/main" id="{00000000-0008-0000-0200-0000E0010000}"/>
            </a:ext>
          </a:extLst>
        </xdr:cNvPr>
        <xdr:cNvSpPr txBox="1"/>
      </xdr:nvSpPr>
      <xdr:spPr>
        <a:xfrm>
          <a:off x="13500744" y="139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35214</xdr:rowOff>
    </xdr:from>
    <xdr:ext cx="405111" cy="259045"/>
    <xdr:sp macro="" textlink="">
      <xdr:nvSpPr>
        <xdr:cNvPr id="481" name="n_4aveValue【消防施設】&#10;有形固定資産減価償却率">
          <a:extLst>
            <a:ext uri="{FF2B5EF4-FFF2-40B4-BE49-F238E27FC236}">
              <a16:creationId xmlns:a16="http://schemas.microsoft.com/office/drawing/2014/main" id="{00000000-0008-0000-0200-0000E1010000}"/>
            </a:ext>
          </a:extLst>
        </xdr:cNvPr>
        <xdr:cNvSpPr txBox="1"/>
      </xdr:nvSpPr>
      <xdr:spPr>
        <a:xfrm>
          <a:off x="12611744" y="139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138809</xdr:rowOff>
    </xdr:from>
    <xdr:ext cx="405111" cy="259045"/>
    <xdr:sp macro="" textlink="">
      <xdr:nvSpPr>
        <xdr:cNvPr id="482" name="n_1mainValue【消防施設】&#10;有形固定資産減価償却率">
          <a:extLst>
            <a:ext uri="{FF2B5EF4-FFF2-40B4-BE49-F238E27FC236}">
              <a16:creationId xmlns:a16="http://schemas.microsoft.com/office/drawing/2014/main" id="{00000000-0008-0000-0200-0000E2010000}"/>
            </a:ext>
          </a:extLst>
        </xdr:cNvPr>
        <xdr:cNvSpPr txBox="1"/>
      </xdr:nvSpPr>
      <xdr:spPr>
        <a:xfrm>
          <a:off x="15266044" y="1471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114316</xdr:rowOff>
    </xdr:from>
    <xdr:ext cx="405111" cy="259045"/>
    <xdr:sp macro="" textlink="">
      <xdr:nvSpPr>
        <xdr:cNvPr id="483" name="n_2mainValue【消防施設】&#10;有形固定資産減価償却率">
          <a:extLst>
            <a:ext uri="{FF2B5EF4-FFF2-40B4-BE49-F238E27FC236}">
              <a16:creationId xmlns:a16="http://schemas.microsoft.com/office/drawing/2014/main" id="{00000000-0008-0000-0200-0000E3010000}"/>
            </a:ext>
          </a:extLst>
        </xdr:cNvPr>
        <xdr:cNvSpPr txBox="1"/>
      </xdr:nvSpPr>
      <xdr:spPr>
        <a:xfrm>
          <a:off x="143897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129013</xdr:rowOff>
    </xdr:from>
    <xdr:ext cx="405111" cy="259045"/>
    <xdr:sp macro="" textlink="">
      <xdr:nvSpPr>
        <xdr:cNvPr id="484" name="n_3mainValue【消防施設】&#10;有形固定資産減価償却率">
          <a:extLst>
            <a:ext uri="{FF2B5EF4-FFF2-40B4-BE49-F238E27FC236}">
              <a16:creationId xmlns:a16="http://schemas.microsoft.com/office/drawing/2014/main" id="{00000000-0008-0000-0200-0000E4010000}"/>
            </a:ext>
          </a:extLst>
        </xdr:cNvPr>
        <xdr:cNvSpPr txBox="1"/>
      </xdr:nvSpPr>
      <xdr:spPr>
        <a:xfrm>
          <a:off x="13500744" y="1453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97989</xdr:rowOff>
    </xdr:from>
    <xdr:ext cx="405111" cy="259045"/>
    <xdr:sp macro="" textlink="">
      <xdr:nvSpPr>
        <xdr:cNvPr id="485" name="n_4mainValue【消防施設】&#10;有形固定資産減価償却率">
          <a:extLst>
            <a:ext uri="{FF2B5EF4-FFF2-40B4-BE49-F238E27FC236}">
              <a16:creationId xmlns:a16="http://schemas.microsoft.com/office/drawing/2014/main" id="{00000000-0008-0000-0200-0000E5010000}"/>
            </a:ext>
          </a:extLst>
        </xdr:cNvPr>
        <xdr:cNvSpPr txBox="1"/>
      </xdr:nvSpPr>
      <xdr:spPr>
        <a:xfrm>
          <a:off x="12611744" y="1449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6" name="正方形/長方形 485">
          <a:extLst>
            <a:ext uri="{FF2B5EF4-FFF2-40B4-BE49-F238E27FC236}">
              <a16:creationId xmlns:a16="http://schemas.microsoft.com/office/drawing/2014/main" id="{00000000-0008-0000-0200-0000E6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7" name="正方形/長方形 486">
          <a:extLst>
            <a:ext uri="{FF2B5EF4-FFF2-40B4-BE49-F238E27FC236}">
              <a16:creationId xmlns:a16="http://schemas.microsoft.com/office/drawing/2014/main" id="{00000000-0008-0000-0200-0000E7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8" name="正方形/長方形 487">
          <a:extLst>
            <a:ext uri="{FF2B5EF4-FFF2-40B4-BE49-F238E27FC236}">
              <a16:creationId xmlns:a16="http://schemas.microsoft.com/office/drawing/2014/main" id="{00000000-0008-0000-0200-0000E8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9" name="正方形/長方形 488">
          <a:extLst>
            <a:ext uri="{FF2B5EF4-FFF2-40B4-BE49-F238E27FC236}">
              <a16:creationId xmlns:a16="http://schemas.microsoft.com/office/drawing/2014/main" id="{00000000-0008-0000-0200-0000E9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0" name="正方形/長方形 489">
          <a:extLst>
            <a:ext uri="{FF2B5EF4-FFF2-40B4-BE49-F238E27FC236}">
              <a16:creationId xmlns:a16="http://schemas.microsoft.com/office/drawing/2014/main" id="{00000000-0008-0000-0200-0000EA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1" name="正方形/長方形 490">
          <a:extLst>
            <a:ext uri="{FF2B5EF4-FFF2-40B4-BE49-F238E27FC236}">
              <a16:creationId xmlns:a16="http://schemas.microsoft.com/office/drawing/2014/main" id="{00000000-0008-0000-0200-0000EB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2" name="正方形/長方形 491">
          <a:extLst>
            <a:ext uri="{FF2B5EF4-FFF2-40B4-BE49-F238E27FC236}">
              <a16:creationId xmlns:a16="http://schemas.microsoft.com/office/drawing/2014/main" id="{00000000-0008-0000-0200-0000EC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3" name="正方形/長方形 492">
          <a:extLst>
            <a:ext uri="{FF2B5EF4-FFF2-40B4-BE49-F238E27FC236}">
              <a16:creationId xmlns:a16="http://schemas.microsoft.com/office/drawing/2014/main" id="{00000000-0008-0000-0200-0000ED01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4" name="テキスト ボックス 493">
          <a:extLst>
            <a:ext uri="{FF2B5EF4-FFF2-40B4-BE49-F238E27FC236}">
              <a16:creationId xmlns:a16="http://schemas.microsoft.com/office/drawing/2014/main" id="{00000000-0008-0000-0200-0000EE01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5" name="直線コネクタ 494">
          <a:extLst>
            <a:ext uri="{FF2B5EF4-FFF2-40B4-BE49-F238E27FC236}">
              <a16:creationId xmlns:a16="http://schemas.microsoft.com/office/drawing/2014/main" id="{00000000-0008-0000-0200-0000EF01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0" name="【消防施設】&#10;一人当たり面積グラフ枠">
          <a:extLst>
            <a:ext uri="{FF2B5EF4-FFF2-40B4-BE49-F238E27FC236}">
              <a16:creationId xmlns:a16="http://schemas.microsoft.com/office/drawing/2014/main" id="{00000000-0008-0000-0200-0000FE01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69777</xdr:rowOff>
    </xdr:from>
    <xdr:to>
      <xdr:col>116</xdr:col>
      <xdr:colOff>62864</xdr:colOff>
      <xdr:row>86</xdr:row>
      <xdr:rowOff>166770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flipV="1">
          <a:off x="22160864" y="13442877"/>
          <a:ext cx="0" cy="146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170597</xdr:rowOff>
    </xdr:from>
    <xdr:ext cx="469744" cy="259045"/>
    <xdr:sp macro="" textlink="">
      <xdr:nvSpPr>
        <xdr:cNvPr id="512" name="【消防施設】&#10;一人当たり面積最小値テキスト">
          <a:extLst>
            <a:ext uri="{FF2B5EF4-FFF2-40B4-BE49-F238E27FC236}">
              <a16:creationId xmlns:a16="http://schemas.microsoft.com/office/drawing/2014/main" id="{00000000-0008-0000-0200-000000020000}"/>
            </a:ext>
          </a:extLst>
        </xdr:cNvPr>
        <xdr:cNvSpPr txBox="1"/>
      </xdr:nvSpPr>
      <xdr:spPr>
        <a:xfrm>
          <a:off x="22199600" y="1491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166770</xdr:rowOff>
    </xdr:from>
    <xdr:to>
      <xdr:col>116</xdr:col>
      <xdr:colOff>152400</xdr:colOff>
      <xdr:row>86</xdr:row>
      <xdr:rowOff>166770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a:off x="22072600" y="14911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16454</xdr:rowOff>
    </xdr:from>
    <xdr:ext cx="469744" cy="259045"/>
    <xdr:sp macro="" textlink="">
      <xdr:nvSpPr>
        <xdr:cNvPr id="514" name="【消防施設】&#10;一人当たり面積最大値テキスト">
          <a:extLst>
            <a:ext uri="{FF2B5EF4-FFF2-40B4-BE49-F238E27FC236}">
              <a16:creationId xmlns:a16="http://schemas.microsoft.com/office/drawing/2014/main" id="{00000000-0008-0000-0200-000002020000}"/>
            </a:ext>
          </a:extLst>
        </xdr:cNvPr>
        <xdr:cNvSpPr txBox="1"/>
      </xdr:nvSpPr>
      <xdr:spPr>
        <a:xfrm>
          <a:off x="22199600" y="13218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69777</xdr:rowOff>
    </xdr:from>
    <xdr:to>
      <xdr:col>116</xdr:col>
      <xdr:colOff>152400</xdr:colOff>
      <xdr:row>78</xdr:row>
      <xdr:rowOff>69777</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22072600" y="1344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7202</xdr:rowOff>
    </xdr:from>
    <xdr:ext cx="469744" cy="259045"/>
    <xdr:sp macro="" textlink="">
      <xdr:nvSpPr>
        <xdr:cNvPr id="516" name="【消防施設】&#10;一人当たり面積平均値テキスト">
          <a:extLst>
            <a:ext uri="{FF2B5EF4-FFF2-40B4-BE49-F238E27FC236}">
              <a16:creationId xmlns:a16="http://schemas.microsoft.com/office/drawing/2014/main" id="{00000000-0008-0000-0200-000004020000}"/>
            </a:ext>
          </a:extLst>
        </xdr:cNvPr>
        <xdr:cNvSpPr txBox="1"/>
      </xdr:nvSpPr>
      <xdr:spPr>
        <a:xfrm>
          <a:off x="22199600" y="14751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28775</xdr:rowOff>
    </xdr:from>
    <xdr:to>
      <xdr:col>116</xdr:col>
      <xdr:colOff>114300</xdr:colOff>
      <xdr:row>86</xdr:row>
      <xdr:rowOff>130375</xdr:rowOff>
    </xdr:to>
    <xdr:sp macro="" textlink="">
      <xdr:nvSpPr>
        <xdr:cNvPr id="517" name="フローチャート: 判断 516">
          <a:extLst>
            <a:ext uri="{FF2B5EF4-FFF2-40B4-BE49-F238E27FC236}">
              <a16:creationId xmlns:a16="http://schemas.microsoft.com/office/drawing/2014/main" id="{00000000-0008-0000-0200-000005020000}"/>
            </a:ext>
          </a:extLst>
        </xdr:cNvPr>
        <xdr:cNvSpPr/>
      </xdr:nvSpPr>
      <xdr:spPr>
        <a:xfrm>
          <a:off x="22110700" y="1477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10813</xdr:rowOff>
    </xdr:from>
    <xdr:to>
      <xdr:col>112</xdr:col>
      <xdr:colOff>38100</xdr:colOff>
      <xdr:row>86</xdr:row>
      <xdr:rowOff>112413</xdr:rowOff>
    </xdr:to>
    <xdr:sp macro="" textlink="">
      <xdr:nvSpPr>
        <xdr:cNvPr id="518" name="フローチャート: 判断 517">
          <a:extLst>
            <a:ext uri="{FF2B5EF4-FFF2-40B4-BE49-F238E27FC236}">
              <a16:creationId xmlns:a16="http://schemas.microsoft.com/office/drawing/2014/main" id="{00000000-0008-0000-0200-000006020000}"/>
            </a:ext>
          </a:extLst>
        </xdr:cNvPr>
        <xdr:cNvSpPr/>
      </xdr:nvSpPr>
      <xdr:spPr>
        <a:xfrm>
          <a:off x="21272500" y="1475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20937</xdr:rowOff>
    </xdr:from>
    <xdr:to>
      <xdr:col>107</xdr:col>
      <xdr:colOff>101600</xdr:colOff>
      <xdr:row>86</xdr:row>
      <xdr:rowOff>122537</xdr:rowOff>
    </xdr:to>
    <xdr:sp macro="" textlink="">
      <xdr:nvSpPr>
        <xdr:cNvPr id="519" name="フローチャート: 判断 518">
          <a:extLst>
            <a:ext uri="{FF2B5EF4-FFF2-40B4-BE49-F238E27FC236}">
              <a16:creationId xmlns:a16="http://schemas.microsoft.com/office/drawing/2014/main" id="{00000000-0008-0000-0200-000007020000}"/>
            </a:ext>
          </a:extLst>
        </xdr:cNvPr>
        <xdr:cNvSpPr/>
      </xdr:nvSpPr>
      <xdr:spPr>
        <a:xfrm>
          <a:off x="20383500" y="1476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23549</xdr:rowOff>
    </xdr:from>
    <xdr:to>
      <xdr:col>102</xdr:col>
      <xdr:colOff>165100</xdr:colOff>
      <xdr:row>86</xdr:row>
      <xdr:rowOff>125149</xdr:rowOff>
    </xdr:to>
    <xdr:sp macro="" textlink="">
      <xdr:nvSpPr>
        <xdr:cNvPr id="520" name="フローチャート: 判断 519">
          <a:extLst>
            <a:ext uri="{FF2B5EF4-FFF2-40B4-BE49-F238E27FC236}">
              <a16:creationId xmlns:a16="http://schemas.microsoft.com/office/drawing/2014/main" id="{00000000-0008-0000-0200-000008020000}"/>
            </a:ext>
          </a:extLst>
        </xdr:cNvPr>
        <xdr:cNvSpPr/>
      </xdr:nvSpPr>
      <xdr:spPr>
        <a:xfrm>
          <a:off x="19494500" y="1476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151566</xdr:rowOff>
    </xdr:from>
    <xdr:to>
      <xdr:col>98</xdr:col>
      <xdr:colOff>38100</xdr:colOff>
      <xdr:row>86</xdr:row>
      <xdr:rowOff>81716</xdr:rowOff>
    </xdr:to>
    <xdr:sp macro="" textlink="">
      <xdr:nvSpPr>
        <xdr:cNvPr id="521" name="フローチャート: 判断 520">
          <a:extLst>
            <a:ext uri="{FF2B5EF4-FFF2-40B4-BE49-F238E27FC236}">
              <a16:creationId xmlns:a16="http://schemas.microsoft.com/office/drawing/2014/main" id="{00000000-0008-0000-0200-000009020000}"/>
            </a:ext>
          </a:extLst>
        </xdr:cNvPr>
        <xdr:cNvSpPr/>
      </xdr:nvSpPr>
      <xdr:spPr>
        <a:xfrm>
          <a:off x="18605500" y="14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106172</xdr:rowOff>
    </xdr:from>
    <xdr:to>
      <xdr:col>116</xdr:col>
      <xdr:colOff>114300</xdr:colOff>
      <xdr:row>86</xdr:row>
      <xdr:rowOff>36322</xdr:rowOff>
    </xdr:to>
    <xdr:sp macro="" textlink="">
      <xdr:nvSpPr>
        <xdr:cNvPr id="527" name="楕円 526">
          <a:extLst>
            <a:ext uri="{FF2B5EF4-FFF2-40B4-BE49-F238E27FC236}">
              <a16:creationId xmlns:a16="http://schemas.microsoft.com/office/drawing/2014/main" id="{00000000-0008-0000-0200-00000F020000}"/>
            </a:ext>
          </a:extLst>
        </xdr:cNvPr>
        <xdr:cNvSpPr/>
      </xdr:nvSpPr>
      <xdr:spPr>
        <a:xfrm>
          <a:off x="22110700" y="1467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129049</xdr:rowOff>
    </xdr:from>
    <xdr:ext cx="469744" cy="259045"/>
    <xdr:sp macro="" textlink="">
      <xdr:nvSpPr>
        <xdr:cNvPr id="528" name="【消防施設】&#10;一人当たり面積該当値テキスト">
          <a:extLst>
            <a:ext uri="{FF2B5EF4-FFF2-40B4-BE49-F238E27FC236}">
              <a16:creationId xmlns:a16="http://schemas.microsoft.com/office/drawing/2014/main" id="{00000000-0008-0000-0200-000010020000}"/>
            </a:ext>
          </a:extLst>
        </xdr:cNvPr>
        <xdr:cNvSpPr txBox="1"/>
      </xdr:nvSpPr>
      <xdr:spPr>
        <a:xfrm>
          <a:off x="22199600" y="14530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108784</xdr:rowOff>
    </xdr:from>
    <xdr:to>
      <xdr:col>112</xdr:col>
      <xdr:colOff>38100</xdr:colOff>
      <xdr:row>86</xdr:row>
      <xdr:rowOff>38934</xdr:rowOff>
    </xdr:to>
    <xdr:sp macro="" textlink="">
      <xdr:nvSpPr>
        <xdr:cNvPr id="529" name="楕円 528">
          <a:extLst>
            <a:ext uri="{FF2B5EF4-FFF2-40B4-BE49-F238E27FC236}">
              <a16:creationId xmlns:a16="http://schemas.microsoft.com/office/drawing/2014/main" id="{00000000-0008-0000-0200-000011020000}"/>
            </a:ext>
          </a:extLst>
        </xdr:cNvPr>
        <xdr:cNvSpPr/>
      </xdr:nvSpPr>
      <xdr:spPr>
        <a:xfrm>
          <a:off x="21272500" y="1468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156972</xdr:rowOff>
    </xdr:from>
    <xdr:to>
      <xdr:col>116</xdr:col>
      <xdr:colOff>63500</xdr:colOff>
      <xdr:row>85</xdr:row>
      <xdr:rowOff>159584</xdr:rowOff>
    </xdr:to>
    <xdr:cxnSp macro="">
      <xdr:nvCxnSpPr>
        <xdr:cNvPr id="530" name="直線コネクタ 529">
          <a:extLst>
            <a:ext uri="{FF2B5EF4-FFF2-40B4-BE49-F238E27FC236}">
              <a16:creationId xmlns:a16="http://schemas.microsoft.com/office/drawing/2014/main" id="{00000000-0008-0000-0200-000012020000}"/>
            </a:ext>
          </a:extLst>
        </xdr:cNvPr>
        <xdr:cNvCxnSpPr/>
      </xdr:nvCxnSpPr>
      <xdr:spPr>
        <a:xfrm flipV="1">
          <a:off x="21323300" y="14730222"/>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111398</xdr:rowOff>
    </xdr:from>
    <xdr:to>
      <xdr:col>107</xdr:col>
      <xdr:colOff>101600</xdr:colOff>
      <xdr:row>86</xdr:row>
      <xdr:rowOff>41548</xdr:rowOff>
    </xdr:to>
    <xdr:sp macro="" textlink="">
      <xdr:nvSpPr>
        <xdr:cNvPr id="531" name="楕円 530">
          <a:extLst>
            <a:ext uri="{FF2B5EF4-FFF2-40B4-BE49-F238E27FC236}">
              <a16:creationId xmlns:a16="http://schemas.microsoft.com/office/drawing/2014/main" id="{00000000-0008-0000-0200-000013020000}"/>
            </a:ext>
          </a:extLst>
        </xdr:cNvPr>
        <xdr:cNvSpPr/>
      </xdr:nvSpPr>
      <xdr:spPr>
        <a:xfrm>
          <a:off x="20383500" y="1468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159584</xdr:rowOff>
    </xdr:from>
    <xdr:to>
      <xdr:col>111</xdr:col>
      <xdr:colOff>177800</xdr:colOff>
      <xdr:row>85</xdr:row>
      <xdr:rowOff>162198</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flipV="1">
          <a:off x="20434300" y="14732834"/>
          <a:ext cx="889000" cy="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113683</xdr:rowOff>
    </xdr:from>
    <xdr:to>
      <xdr:col>102</xdr:col>
      <xdr:colOff>165100</xdr:colOff>
      <xdr:row>86</xdr:row>
      <xdr:rowOff>43833</xdr:rowOff>
    </xdr:to>
    <xdr:sp macro="" textlink="">
      <xdr:nvSpPr>
        <xdr:cNvPr id="533" name="楕円 532">
          <a:extLst>
            <a:ext uri="{FF2B5EF4-FFF2-40B4-BE49-F238E27FC236}">
              <a16:creationId xmlns:a16="http://schemas.microsoft.com/office/drawing/2014/main" id="{00000000-0008-0000-0200-000015020000}"/>
            </a:ext>
          </a:extLst>
        </xdr:cNvPr>
        <xdr:cNvSpPr/>
      </xdr:nvSpPr>
      <xdr:spPr>
        <a:xfrm>
          <a:off x="19494500" y="1468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162198</xdr:rowOff>
    </xdr:from>
    <xdr:to>
      <xdr:col>107</xdr:col>
      <xdr:colOff>50800</xdr:colOff>
      <xdr:row>85</xdr:row>
      <xdr:rowOff>164483</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flipV="1">
          <a:off x="19545300" y="14735448"/>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117275</xdr:rowOff>
    </xdr:from>
    <xdr:to>
      <xdr:col>98</xdr:col>
      <xdr:colOff>38100</xdr:colOff>
      <xdr:row>86</xdr:row>
      <xdr:rowOff>47425</xdr:rowOff>
    </xdr:to>
    <xdr:sp macro="" textlink="">
      <xdr:nvSpPr>
        <xdr:cNvPr id="535" name="楕円 534">
          <a:extLst>
            <a:ext uri="{FF2B5EF4-FFF2-40B4-BE49-F238E27FC236}">
              <a16:creationId xmlns:a16="http://schemas.microsoft.com/office/drawing/2014/main" id="{00000000-0008-0000-0200-000017020000}"/>
            </a:ext>
          </a:extLst>
        </xdr:cNvPr>
        <xdr:cNvSpPr/>
      </xdr:nvSpPr>
      <xdr:spPr>
        <a:xfrm>
          <a:off x="18605500" y="1469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164483</xdr:rowOff>
    </xdr:from>
    <xdr:to>
      <xdr:col>102</xdr:col>
      <xdr:colOff>114300</xdr:colOff>
      <xdr:row>85</xdr:row>
      <xdr:rowOff>168075</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flipV="1">
          <a:off x="18656300" y="14737733"/>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103540</xdr:rowOff>
    </xdr:from>
    <xdr:ext cx="469744" cy="259045"/>
    <xdr:sp macro="" textlink="">
      <xdr:nvSpPr>
        <xdr:cNvPr id="537" name="n_1aveValue【消防施設】&#10;一人当たり面積">
          <a:extLst>
            <a:ext uri="{FF2B5EF4-FFF2-40B4-BE49-F238E27FC236}">
              <a16:creationId xmlns:a16="http://schemas.microsoft.com/office/drawing/2014/main" id="{00000000-0008-0000-0200-000019020000}"/>
            </a:ext>
          </a:extLst>
        </xdr:cNvPr>
        <xdr:cNvSpPr txBox="1"/>
      </xdr:nvSpPr>
      <xdr:spPr>
        <a:xfrm>
          <a:off x="21075727" y="1484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113664</xdr:rowOff>
    </xdr:from>
    <xdr:ext cx="469744" cy="259045"/>
    <xdr:sp macro="" textlink="">
      <xdr:nvSpPr>
        <xdr:cNvPr id="538" name="n_2aveValue【消防施設】&#10;一人当たり面積">
          <a:extLst>
            <a:ext uri="{FF2B5EF4-FFF2-40B4-BE49-F238E27FC236}">
              <a16:creationId xmlns:a16="http://schemas.microsoft.com/office/drawing/2014/main" id="{00000000-0008-0000-0200-00001A020000}"/>
            </a:ext>
          </a:extLst>
        </xdr:cNvPr>
        <xdr:cNvSpPr txBox="1"/>
      </xdr:nvSpPr>
      <xdr:spPr>
        <a:xfrm>
          <a:off x="20199427" y="1485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116276</xdr:rowOff>
    </xdr:from>
    <xdr:ext cx="469744" cy="259045"/>
    <xdr:sp macro="" textlink="">
      <xdr:nvSpPr>
        <xdr:cNvPr id="539" name="n_3aveValue【消防施設】&#10;一人当たり面積">
          <a:extLst>
            <a:ext uri="{FF2B5EF4-FFF2-40B4-BE49-F238E27FC236}">
              <a16:creationId xmlns:a16="http://schemas.microsoft.com/office/drawing/2014/main" id="{00000000-0008-0000-0200-00001B020000}"/>
            </a:ext>
          </a:extLst>
        </xdr:cNvPr>
        <xdr:cNvSpPr txBox="1"/>
      </xdr:nvSpPr>
      <xdr:spPr>
        <a:xfrm>
          <a:off x="19310427" y="14860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72843</xdr:rowOff>
    </xdr:from>
    <xdr:ext cx="469744" cy="259045"/>
    <xdr:sp macro="" textlink="">
      <xdr:nvSpPr>
        <xdr:cNvPr id="540" name="n_4aveValue【消防施設】&#10;一人当たり面積">
          <a:extLst>
            <a:ext uri="{FF2B5EF4-FFF2-40B4-BE49-F238E27FC236}">
              <a16:creationId xmlns:a16="http://schemas.microsoft.com/office/drawing/2014/main" id="{00000000-0008-0000-0200-00001C020000}"/>
            </a:ext>
          </a:extLst>
        </xdr:cNvPr>
        <xdr:cNvSpPr txBox="1"/>
      </xdr:nvSpPr>
      <xdr:spPr>
        <a:xfrm>
          <a:off x="18421427" y="1481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55461</xdr:rowOff>
    </xdr:from>
    <xdr:ext cx="469744" cy="259045"/>
    <xdr:sp macro="" textlink="">
      <xdr:nvSpPr>
        <xdr:cNvPr id="541" name="n_1mainValue【消防施設】&#10;一人当たり面積">
          <a:extLst>
            <a:ext uri="{FF2B5EF4-FFF2-40B4-BE49-F238E27FC236}">
              <a16:creationId xmlns:a16="http://schemas.microsoft.com/office/drawing/2014/main" id="{00000000-0008-0000-0200-00001D020000}"/>
            </a:ext>
          </a:extLst>
        </xdr:cNvPr>
        <xdr:cNvSpPr txBox="1"/>
      </xdr:nvSpPr>
      <xdr:spPr>
        <a:xfrm>
          <a:off x="21075727" y="14457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58075</xdr:rowOff>
    </xdr:from>
    <xdr:ext cx="469744" cy="259045"/>
    <xdr:sp macro="" textlink="">
      <xdr:nvSpPr>
        <xdr:cNvPr id="542" name="n_2mainValue【消防施設】&#10;一人当たり面積">
          <a:extLst>
            <a:ext uri="{FF2B5EF4-FFF2-40B4-BE49-F238E27FC236}">
              <a16:creationId xmlns:a16="http://schemas.microsoft.com/office/drawing/2014/main" id="{00000000-0008-0000-0200-00001E020000}"/>
            </a:ext>
          </a:extLst>
        </xdr:cNvPr>
        <xdr:cNvSpPr txBox="1"/>
      </xdr:nvSpPr>
      <xdr:spPr>
        <a:xfrm>
          <a:off x="20199427" y="14459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60360</xdr:rowOff>
    </xdr:from>
    <xdr:ext cx="469744" cy="259045"/>
    <xdr:sp macro="" textlink="">
      <xdr:nvSpPr>
        <xdr:cNvPr id="543" name="n_3mainValue【消防施設】&#10;一人当たり面積">
          <a:extLst>
            <a:ext uri="{FF2B5EF4-FFF2-40B4-BE49-F238E27FC236}">
              <a16:creationId xmlns:a16="http://schemas.microsoft.com/office/drawing/2014/main" id="{00000000-0008-0000-0200-00001F020000}"/>
            </a:ext>
          </a:extLst>
        </xdr:cNvPr>
        <xdr:cNvSpPr txBox="1"/>
      </xdr:nvSpPr>
      <xdr:spPr>
        <a:xfrm>
          <a:off x="19310427" y="14462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63952</xdr:rowOff>
    </xdr:from>
    <xdr:ext cx="469744" cy="259045"/>
    <xdr:sp macro="" textlink="">
      <xdr:nvSpPr>
        <xdr:cNvPr id="544" name="n_4mainValue【消防施設】&#10;一人当たり面積">
          <a:extLst>
            <a:ext uri="{FF2B5EF4-FFF2-40B4-BE49-F238E27FC236}">
              <a16:creationId xmlns:a16="http://schemas.microsoft.com/office/drawing/2014/main" id="{00000000-0008-0000-0200-000020020000}"/>
            </a:ext>
          </a:extLst>
        </xdr:cNvPr>
        <xdr:cNvSpPr txBox="1"/>
      </xdr:nvSpPr>
      <xdr:spPr>
        <a:xfrm>
          <a:off x="18421427" y="14465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0" name="正方形/長方形 549">
          <a:extLst>
            <a:ext uri="{FF2B5EF4-FFF2-40B4-BE49-F238E27FC236}">
              <a16:creationId xmlns:a16="http://schemas.microsoft.com/office/drawing/2014/main" id="{00000000-0008-0000-0200-000026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2" name="正方形/長方形 551">
          <a:extLst>
            <a:ext uri="{FF2B5EF4-FFF2-40B4-BE49-F238E27FC236}">
              <a16:creationId xmlns:a16="http://schemas.microsoft.com/office/drawing/2014/main" id="{00000000-0008-0000-0200-000028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0" name="直線コネクタ 559">
          <a:extLst>
            <a:ext uri="{FF2B5EF4-FFF2-40B4-BE49-F238E27FC236}">
              <a16:creationId xmlns:a16="http://schemas.microsoft.com/office/drawing/2014/main" id="{00000000-0008-0000-0200-000030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4" name="直線コネクタ 563">
          <a:extLst>
            <a:ext uri="{FF2B5EF4-FFF2-40B4-BE49-F238E27FC236}">
              <a16:creationId xmlns:a16="http://schemas.microsoft.com/office/drawing/2014/main" id="{00000000-0008-0000-0200-000034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9" name="【庁舎】&#10;有形固定資産減価償却率グラフ枠">
          <a:extLst>
            <a:ext uri="{FF2B5EF4-FFF2-40B4-BE49-F238E27FC236}">
              <a16:creationId xmlns:a16="http://schemas.microsoft.com/office/drawing/2014/main" id="{00000000-0008-0000-0200-00003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15784</xdr:rowOff>
    </xdr:from>
    <xdr:to>
      <xdr:col>85</xdr:col>
      <xdr:colOff>126364</xdr:colOff>
      <xdr:row>109</xdr:row>
      <xdr:rowOff>35379</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flipV="1">
          <a:off x="16318864" y="1716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1" name="【庁舎】&#10;有形固定資産減価償却率最小値テキスト">
          <a:extLst>
            <a:ext uri="{FF2B5EF4-FFF2-40B4-BE49-F238E27FC236}">
              <a16:creationId xmlns:a16="http://schemas.microsoft.com/office/drawing/2014/main" id="{00000000-0008-0000-0200-00003B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133911</xdr:rowOff>
    </xdr:from>
    <xdr:ext cx="340478" cy="259045"/>
    <xdr:sp macro="" textlink="">
      <xdr:nvSpPr>
        <xdr:cNvPr id="573" name="【庁舎】&#10;有形固定資産減価償却率最大値テキスト">
          <a:extLst>
            <a:ext uri="{FF2B5EF4-FFF2-40B4-BE49-F238E27FC236}">
              <a16:creationId xmlns:a16="http://schemas.microsoft.com/office/drawing/2014/main" id="{00000000-0008-0000-0200-00003D020000}"/>
            </a:ext>
          </a:extLst>
        </xdr:cNvPr>
        <xdr:cNvSpPr txBox="1"/>
      </xdr:nvSpPr>
      <xdr:spPr>
        <a:xfrm>
          <a:off x="16357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15784</xdr:rowOff>
    </xdr:from>
    <xdr:to>
      <xdr:col>86</xdr:col>
      <xdr:colOff>25400</xdr:colOff>
      <xdr:row>100</xdr:row>
      <xdr:rowOff>15784</xdr:rowOff>
    </xdr:to>
    <xdr:cxnSp macro="">
      <xdr:nvCxnSpPr>
        <xdr:cNvPr id="574" name="直線コネクタ 573">
          <a:extLst>
            <a:ext uri="{FF2B5EF4-FFF2-40B4-BE49-F238E27FC236}">
              <a16:creationId xmlns:a16="http://schemas.microsoft.com/office/drawing/2014/main" id="{00000000-0008-0000-0200-00003E020000}"/>
            </a:ext>
          </a:extLst>
        </xdr:cNvPr>
        <xdr:cNvCxnSpPr/>
      </xdr:nvCxnSpPr>
      <xdr:spPr>
        <a:xfrm>
          <a:off x="16230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2557</xdr:rowOff>
    </xdr:from>
    <xdr:ext cx="405111" cy="259045"/>
    <xdr:sp macro="" textlink="">
      <xdr:nvSpPr>
        <xdr:cNvPr id="575" name="【庁舎】&#10;有形固定資産減価償却率平均値テキスト">
          <a:extLst>
            <a:ext uri="{FF2B5EF4-FFF2-40B4-BE49-F238E27FC236}">
              <a16:creationId xmlns:a16="http://schemas.microsoft.com/office/drawing/2014/main" id="{00000000-0008-0000-0200-00003F020000}"/>
            </a:ext>
          </a:extLst>
        </xdr:cNvPr>
        <xdr:cNvSpPr txBox="1"/>
      </xdr:nvSpPr>
      <xdr:spPr>
        <a:xfrm>
          <a:off x="16357600" y="1766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576" name="フローチャート: 判断 575">
          <a:extLst>
            <a:ext uri="{FF2B5EF4-FFF2-40B4-BE49-F238E27FC236}">
              <a16:creationId xmlns:a16="http://schemas.microsoft.com/office/drawing/2014/main" id="{00000000-0008-0000-0200-000040020000}"/>
            </a:ext>
          </a:extLst>
        </xdr:cNvPr>
        <xdr:cNvSpPr/>
      </xdr:nvSpPr>
      <xdr:spPr>
        <a:xfrm>
          <a:off x="16268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577" name="フローチャート: 判断 576">
          <a:extLst>
            <a:ext uri="{FF2B5EF4-FFF2-40B4-BE49-F238E27FC236}">
              <a16:creationId xmlns:a16="http://schemas.microsoft.com/office/drawing/2014/main" id="{00000000-0008-0000-0200-000041020000}"/>
            </a:ext>
          </a:extLst>
        </xdr:cNvPr>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578" name="フローチャート: 判断 577">
          <a:extLst>
            <a:ext uri="{FF2B5EF4-FFF2-40B4-BE49-F238E27FC236}">
              <a16:creationId xmlns:a16="http://schemas.microsoft.com/office/drawing/2014/main" id="{00000000-0008-0000-0200-000042020000}"/>
            </a:ext>
          </a:extLst>
        </xdr:cNvPr>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53158</xdr:rowOff>
    </xdr:from>
    <xdr:to>
      <xdr:col>72</xdr:col>
      <xdr:colOff>38100</xdr:colOff>
      <xdr:row>104</xdr:row>
      <xdr:rowOff>154758</xdr:rowOff>
    </xdr:to>
    <xdr:sp macro="" textlink="">
      <xdr:nvSpPr>
        <xdr:cNvPr id="579" name="フローチャート: 判断 578">
          <a:extLst>
            <a:ext uri="{FF2B5EF4-FFF2-40B4-BE49-F238E27FC236}">
              <a16:creationId xmlns:a16="http://schemas.microsoft.com/office/drawing/2014/main" id="{00000000-0008-0000-0200-000043020000}"/>
            </a:ext>
          </a:extLst>
        </xdr:cNvPr>
        <xdr:cNvSpPr/>
      </xdr:nvSpPr>
      <xdr:spPr>
        <a:xfrm>
          <a:off x="13652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58057</xdr:rowOff>
    </xdr:from>
    <xdr:to>
      <xdr:col>67</xdr:col>
      <xdr:colOff>101600</xdr:colOff>
      <xdr:row>104</xdr:row>
      <xdr:rowOff>159657</xdr:rowOff>
    </xdr:to>
    <xdr:sp macro="" textlink="">
      <xdr:nvSpPr>
        <xdr:cNvPr id="580" name="フローチャート: 判断 579">
          <a:extLst>
            <a:ext uri="{FF2B5EF4-FFF2-40B4-BE49-F238E27FC236}">
              <a16:creationId xmlns:a16="http://schemas.microsoft.com/office/drawing/2014/main" id="{00000000-0008-0000-0200-000044020000}"/>
            </a:ext>
          </a:extLst>
        </xdr:cNvPr>
        <xdr:cNvSpPr/>
      </xdr:nvSpPr>
      <xdr:spPr>
        <a:xfrm>
          <a:off x="12763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20501</xdr:rowOff>
    </xdr:from>
    <xdr:to>
      <xdr:col>85</xdr:col>
      <xdr:colOff>177800</xdr:colOff>
      <xdr:row>105</xdr:row>
      <xdr:rowOff>122101</xdr:rowOff>
    </xdr:to>
    <xdr:sp macro="" textlink="">
      <xdr:nvSpPr>
        <xdr:cNvPr id="586" name="楕円 585">
          <a:extLst>
            <a:ext uri="{FF2B5EF4-FFF2-40B4-BE49-F238E27FC236}">
              <a16:creationId xmlns:a16="http://schemas.microsoft.com/office/drawing/2014/main" id="{00000000-0008-0000-0200-00004A020000}"/>
            </a:ext>
          </a:extLst>
        </xdr:cNvPr>
        <xdr:cNvSpPr/>
      </xdr:nvSpPr>
      <xdr:spPr>
        <a:xfrm>
          <a:off x="16268700" y="1802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170378</xdr:rowOff>
    </xdr:from>
    <xdr:ext cx="405111" cy="259045"/>
    <xdr:sp macro="" textlink="">
      <xdr:nvSpPr>
        <xdr:cNvPr id="587" name="【庁舎】&#10;有形固定資産減価償却率該当値テキスト">
          <a:extLst>
            <a:ext uri="{FF2B5EF4-FFF2-40B4-BE49-F238E27FC236}">
              <a16:creationId xmlns:a16="http://schemas.microsoft.com/office/drawing/2014/main" id="{00000000-0008-0000-0200-00004B020000}"/>
            </a:ext>
          </a:extLst>
        </xdr:cNvPr>
        <xdr:cNvSpPr txBox="1"/>
      </xdr:nvSpPr>
      <xdr:spPr>
        <a:xfrm>
          <a:off x="16357600"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169092</xdr:rowOff>
    </xdr:from>
    <xdr:to>
      <xdr:col>81</xdr:col>
      <xdr:colOff>101600</xdr:colOff>
      <xdr:row>105</xdr:row>
      <xdr:rowOff>99242</xdr:rowOff>
    </xdr:to>
    <xdr:sp macro="" textlink="">
      <xdr:nvSpPr>
        <xdr:cNvPr id="588" name="楕円 587">
          <a:extLst>
            <a:ext uri="{FF2B5EF4-FFF2-40B4-BE49-F238E27FC236}">
              <a16:creationId xmlns:a16="http://schemas.microsoft.com/office/drawing/2014/main" id="{00000000-0008-0000-0200-00004C020000}"/>
            </a:ext>
          </a:extLst>
        </xdr:cNvPr>
        <xdr:cNvSpPr/>
      </xdr:nvSpPr>
      <xdr:spPr>
        <a:xfrm>
          <a:off x="154305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48442</xdr:rowOff>
    </xdr:from>
    <xdr:to>
      <xdr:col>85</xdr:col>
      <xdr:colOff>127000</xdr:colOff>
      <xdr:row>105</xdr:row>
      <xdr:rowOff>71301</xdr:rowOff>
    </xdr:to>
    <xdr:cxnSp macro="">
      <xdr:nvCxnSpPr>
        <xdr:cNvPr id="589" name="直線コネクタ 588">
          <a:extLst>
            <a:ext uri="{FF2B5EF4-FFF2-40B4-BE49-F238E27FC236}">
              <a16:creationId xmlns:a16="http://schemas.microsoft.com/office/drawing/2014/main" id="{00000000-0008-0000-0200-00004D020000}"/>
            </a:ext>
          </a:extLst>
        </xdr:cNvPr>
        <xdr:cNvCxnSpPr/>
      </xdr:nvCxnSpPr>
      <xdr:spPr>
        <a:xfrm>
          <a:off x="15481300" y="18050692"/>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146231</xdr:rowOff>
    </xdr:from>
    <xdr:to>
      <xdr:col>76</xdr:col>
      <xdr:colOff>165100</xdr:colOff>
      <xdr:row>105</xdr:row>
      <xdr:rowOff>76381</xdr:rowOff>
    </xdr:to>
    <xdr:sp macro="" textlink="">
      <xdr:nvSpPr>
        <xdr:cNvPr id="590" name="楕円 589">
          <a:extLst>
            <a:ext uri="{FF2B5EF4-FFF2-40B4-BE49-F238E27FC236}">
              <a16:creationId xmlns:a16="http://schemas.microsoft.com/office/drawing/2014/main" id="{00000000-0008-0000-0200-00004E020000}"/>
            </a:ext>
          </a:extLst>
        </xdr:cNvPr>
        <xdr:cNvSpPr/>
      </xdr:nvSpPr>
      <xdr:spPr>
        <a:xfrm>
          <a:off x="145415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25581</xdr:rowOff>
    </xdr:from>
    <xdr:to>
      <xdr:col>81</xdr:col>
      <xdr:colOff>50800</xdr:colOff>
      <xdr:row>105</xdr:row>
      <xdr:rowOff>48442</xdr:rowOff>
    </xdr:to>
    <xdr:cxnSp macro="">
      <xdr:nvCxnSpPr>
        <xdr:cNvPr id="591" name="直線コネクタ 590">
          <a:extLst>
            <a:ext uri="{FF2B5EF4-FFF2-40B4-BE49-F238E27FC236}">
              <a16:creationId xmlns:a16="http://schemas.microsoft.com/office/drawing/2014/main" id="{00000000-0008-0000-0200-00004F020000}"/>
            </a:ext>
          </a:extLst>
        </xdr:cNvPr>
        <xdr:cNvCxnSpPr/>
      </xdr:nvCxnSpPr>
      <xdr:spPr>
        <a:xfrm>
          <a:off x="14592300" y="1802783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592" name="楕円 591">
          <a:extLst>
            <a:ext uri="{FF2B5EF4-FFF2-40B4-BE49-F238E27FC236}">
              <a16:creationId xmlns:a16="http://schemas.microsoft.com/office/drawing/2014/main" id="{00000000-0008-0000-0200-000050020000}"/>
            </a:ext>
          </a:extLst>
        </xdr:cNvPr>
        <xdr:cNvSpPr/>
      </xdr:nvSpPr>
      <xdr:spPr>
        <a:xfrm>
          <a:off x="13652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25581</xdr:rowOff>
    </xdr:from>
    <xdr:to>
      <xdr:col>76</xdr:col>
      <xdr:colOff>114300</xdr:colOff>
      <xdr:row>109</xdr:row>
      <xdr:rowOff>35379</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flipV="1">
          <a:off x="13703300" y="18027831"/>
          <a:ext cx="889000" cy="69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156029</xdr:rowOff>
    </xdr:from>
    <xdr:to>
      <xdr:col>67</xdr:col>
      <xdr:colOff>101600</xdr:colOff>
      <xdr:row>109</xdr:row>
      <xdr:rowOff>86179</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12763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35379</xdr:rowOff>
    </xdr:from>
    <xdr:to>
      <xdr:col>71</xdr:col>
      <xdr:colOff>177800</xdr:colOff>
      <xdr:row>109</xdr:row>
      <xdr:rowOff>35379</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a:off x="12814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596" name="n_1aveValue【庁舎】&#10;有形固定資産減価償却率">
          <a:extLst>
            <a:ext uri="{FF2B5EF4-FFF2-40B4-BE49-F238E27FC236}">
              <a16:creationId xmlns:a16="http://schemas.microsoft.com/office/drawing/2014/main" id="{00000000-0008-0000-0200-000054020000}"/>
            </a:ext>
          </a:extLst>
        </xdr:cNvPr>
        <xdr:cNvSpPr txBox="1"/>
      </xdr:nvSpPr>
      <xdr:spPr>
        <a:xfrm>
          <a:off x="15266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597" name="n_2aveValue【庁舎】&#10;有形固定資産減価償却率">
          <a:extLst>
            <a:ext uri="{FF2B5EF4-FFF2-40B4-BE49-F238E27FC236}">
              <a16:creationId xmlns:a16="http://schemas.microsoft.com/office/drawing/2014/main" id="{00000000-0008-0000-0200-000055020000}"/>
            </a:ext>
          </a:extLst>
        </xdr:cNvPr>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171285</xdr:rowOff>
    </xdr:from>
    <xdr:ext cx="405111" cy="259045"/>
    <xdr:sp macro="" textlink="">
      <xdr:nvSpPr>
        <xdr:cNvPr id="598" name="n_3aveValue【庁舎】&#10;有形固定資産減価償却率">
          <a:extLst>
            <a:ext uri="{FF2B5EF4-FFF2-40B4-BE49-F238E27FC236}">
              <a16:creationId xmlns:a16="http://schemas.microsoft.com/office/drawing/2014/main" id="{00000000-0008-0000-0200-000056020000}"/>
            </a:ext>
          </a:extLst>
        </xdr:cNvPr>
        <xdr:cNvSpPr txBox="1"/>
      </xdr:nvSpPr>
      <xdr:spPr>
        <a:xfrm>
          <a:off x="13500744" y="1765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4734</xdr:rowOff>
    </xdr:from>
    <xdr:ext cx="405111" cy="259045"/>
    <xdr:sp macro="" textlink="">
      <xdr:nvSpPr>
        <xdr:cNvPr id="599" name="n_4aveValue【庁舎】&#10;有形固定資産減価償却率">
          <a:extLst>
            <a:ext uri="{FF2B5EF4-FFF2-40B4-BE49-F238E27FC236}">
              <a16:creationId xmlns:a16="http://schemas.microsoft.com/office/drawing/2014/main" id="{00000000-0008-0000-0200-000057020000}"/>
            </a:ext>
          </a:extLst>
        </xdr:cNvPr>
        <xdr:cNvSpPr txBox="1"/>
      </xdr:nvSpPr>
      <xdr:spPr>
        <a:xfrm>
          <a:off x="12611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90369</xdr:rowOff>
    </xdr:from>
    <xdr:ext cx="405111" cy="259045"/>
    <xdr:sp macro="" textlink="">
      <xdr:nvSpPr>
        <xdr:cNvPr id="600" name="n_1mainValue【庁舎】&#10;有形固定資産減価償却率">
          <a:extLst>
            <a:ext uri="{FF2B5EF4-FFF2-40B4-BE49-F238E27FC236}">
              <a16:creationId xmlns:a16="http://schemas.microsoft.com/office/drawing/2014/main" id="{00000000-0008-0000-0200-000058020000}"/>
            </a:ext>
          </a:extLst>
        </xdr:cNvPr>
        <xdr:cNvSpPr txBox="1"/>
      </xdr:nvSpPr>
      <xdr:spPr>
        <a:xfrm>
          <a:off x="15266044" y="1809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67508</xdr:rowOff>
    </xdr:from>
    <xdr:ext cx="405111" cy="259045"/>
    <xdr:sp macro="" textlink="">
      <xdr:nvSpPr>
        <xdr:cNvPr id="601" name="n_2mainValue【庁舎】&#10;有形固定資産減価償却率">
          <a:extLst>
            <a:ext uri="{FF2B5EF4-FFF2-40B4-BE49-F238E27FC236}">
              <a16:creationId xmlns:a16="http://schemas.microsoft.com/office/drawing/2014/main" id="{00000000-0008-0000-0200-000059020000}"/>
            </a:ext>
          </a:extLst>
        </xdr:cNvPr>
        <xdr:cNvSpPr txBox="1"/>
      </xdr:nvSpPr>
      <xdr:spPr>
        <a:xfrm>
          <a:off x="143897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602" name="n_3mainValue【庁舎】&#10;有形固定資産減価償却率">
          <a:extLst>
            <a:ext uri="{FF2B5EF4-FFF2-40B4-BE49-F238E27FC236}">
              <a16:creationId xmlns:a16="http://schemas.microsoft.com/office/drawing/2014/main" id="{00000000-0008-0000-0200-00005A020000}"/>
            </a:ext>
          </a:extLst>
        </xdr:cNvPr>
        <xdr:cNvSpPr txBox="1"/>
      </xdr:nvSpPr>
      <xdr:spPr>
        <a:xfrm>
          <a:off x="13468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603" name="n_4mainValue【庁舎】&#10;有形固定資産減価償却率">
          <a:extLst>
            <a:ext uri="{FF2B5EF4-FFF2-40B4-BE49-F238E27FC236}">
              <a16:creationId xmlns:a16="http://schemas.microsoft.com/office/drawing/2014/main" id="{00000000-0008-0000-0200-00005B020000}"/>
            </a:ext>
          </a:extLst>
        </xdr:cNvPr>
        <xdr:cNvSpPr txBox="1"/>
      </xdr:nvSpPr>
      <xdr:spPr>
        <a:xfrm>
          <a:off x="12579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4" name="正方形/長方形 603">
          <a:extLst>
            <a:ext uri="{FF2B5EF4-FFF2-40B4-BE49-F238E27FC236}">
              <a16:creationId xmlns:a16="http://schemas.microsoft.com/office/drawing/2014/main" id="{00000000-0008-0000-0200-00005C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5" name="正方形/長方形 604">
          <a:extLst>
            <a:ext uri="{FF2B5EF4-FFF2-40B4-BE49-F238E27FC236}">
              <a16:creationId xmlns:a16="http://schemas.microsoft.com/office/drawing/2014/main" id="{00000000-0008-0000-0200-00005D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6" name="正方形/長方形 605">
          <a:extLst>
            <a:ext uri="{FF2B5EF4-FFF2-40B4-BE49-F238E27FC236}">
              <a16:creationId xmlns:a16="http://schemas.microsoft.com/office/drawing/2014/main" id="{00000000-0008-0000-0200-00005E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7" name="正方形/長方形 606">
          <a:extLst>
            <a:ext uri="{FF2B5EF4-FFF2-40B4-BE49-F238E27FC236}">
              <a16:creationId xmlns:a16="http://schemas.microsoft.com/office/drawing/2014/main" id="{00000000-0008-0000-0200-00005F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8" name="正方形/長方形 607">
          <a:extLst>
            <a:ext uri="{FF2B5EF4-FFF2-40B4-BE49-F238E27FC236}">
              <a16:creationId xmlns:a16="http://schemas.microsoft.com/office/drawing/2014/main" id="{00000000-0008-0000-0200-000060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9" name="正方形/長方形 608">
          <a:extLst>
            <a:ext uri="{FF2B5EF4-FFF2-40B4-BE49-F238E27FC236}">
              <a16:creationId xmlns:a16="http://schemas.microsoft.com/office/drawing/2014/main" id="{00000000-0008-0000-0200-000061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0" name="正方形/長方形 609">
          <a:extLst>
            <a:ext uri="{FF2B5EF4-FFF2-40B4-BE49-F238E27FC236}">
              <a16:creationId xmlns:a16="http://schemas.microsoft.com/office/drawing/2014/main" id="{00000000-0008-0000-0200-000062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1" name="正方形/長方形 610">
          <a:extLst>
            <a:ext uri="{FF2B5EF4-FFF2-40B4-BE49-F238E27FC236}">
              <a16:creationId xmlns:a16="http://schemas.microsoft.com/office/drawing/2014/main" id="{00000000-0008-0000-0200-000063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3" name="直線コネクタ 612">
          <a:extLst>
            <a:ext uri="{FF2B5EF4-FFF2-40B4-BE49-F238E27FC236}">
              <a16:creationId xmlns:a16="http://schemas.microsoft.com/office/drawing/2014/main" id="{00000000-0008-0000-0200-000065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23" name="テキスト ボックス 622">
          <a:extLst>
            <a:ext uri="{FF2B5EF4-FFF2-40B4-BE49-F238E27FC236}">
              <a16:creationId xmlns:a16="http://schemas.microsoft.com/office/drawing/2014/main" id="{00000000-0008-0000-0200-00006F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6" name="【庁舎】&#10;一人当たり面積グラフ枠">
          <a:extLst>
            <a:ext uri="{FF2B5EF4-FFF2-40B4-BE49-F238E27FC236}">
              <a16:creationId xmlns:a16="http://schemas.microsoft.com/office/drawing/2014/main" id="{00000000-0008-0000-0200-000072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127000</xdr:rowOff>
    </xdr:from>
    <xdr:to>
      <xdr:col>116</xdr:col>
      <xdr:colOff>62864</xdr:colOff>
      <xdr:row>108</xdr:row>
      <xdr:rowOff>126112</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flipV="1">
          <a:off x="22160864" y="17272000"/>
          <a:ext cx="0" cy="1370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129939</xdr:rowOff>
    </xdr:from>
    <xdr:ext cx="469744" cy="259045"/>
    <xdr:sp macro="" textlink="">
      <xdr:nvSpPr>
        <xdr:cNvPr id="628" name="【庁舎】&#10;一人当たり面積最小値テキスト">
          <a:extLst>
            <a:ext uri="{FF2B5EF4-FFF2-40B4-BE49-F238E27FC236}">
              <a16:creationId xmlns:a16="http://schemas.microsoft.com/office/drawing/2014/main" id="{00000000-0008-0000-0200-000074020000}"/>
            </a:ext>
          </a:extLst>
        </xdr:cNvPr>
        <xdr:cNvSpPr txBox="1"/>
      </xdr:nvSpPr>
      <xdr:spPr>
        <a:xfrm>
          <a:off x="22199600" y="18646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126112</xdr:rowOff>
    </xdr:from>
    <xdr:to>
      <xdr:col>116</xdr:col>
      <xdr:colOff>152400</xdr:colOff>
      <xdr:row>108</xdr:row>
      <xdr:rowOff>126112</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22072600" y="18642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73677</xdr:rowOff>
    </xdr:from>
    <xdr:ext cx="534377" cy="259045"/>
    <xdr:sp macro="" textlink="">
      <xdr:nvSpPr>
        <xdr:cNvPr id="630" name="【庁舎】&#10;一人当たり面積最大値テキスト">
          <a:extLst>
            <a:ext uri="{FF2B5EF4-FFF2-40B4-BE49-F238E27FC236}">
              <a16:creationId xmlns:a16="http://schemas.microsoft.com/office/drawing/2014/main" id="{00000000-0008-0000-0200-000076020000}"/>
            </a:ext>
          </a:extLst>
        </xdr:cNvPr>
        <xdr:cNvSpPr txBox="1"/>
      </xdr:nvSpPr>
      <xdr:spPr>
        <a:xfrm>
          <a:off x="22199600" y="1704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127000</xdr:rowOff>
    </xdr:from>
    <xdr:to>
      <xdr:col>116</xdr:col>
      <xdr:colOff>152400</xdr:colOff>
      <xdr:row>100</xdr:row>
      <xdr:rowOff>127000</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22072600" y="1727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120287</xdr:rowOff>
    </xdr:from>
    <xdr:ext cx="469744" cy="259045"/>
    <xdr:sp macro="" textlink="">
      <xdr:nvSpPr>
        <xdr:cNvPr id="632" name="【庁舎】&#10;一人当たり面積平均値テキスト">
          <a:extLst>
            <a:ext uri="{FF2B5EF4-FFF2-40B4-BE49-F238E27FC236}">
              <a16:creationId xmlns:a16="http://schemas.microsoft.com/office/drawing/2014/main" id="{00000000-0008-0000-0200-000078020000}"/>
            </a:ext>
          </a:extLst>
        </xdr:cNvPr>
        <xdr:cNvSpPr txBox="1"/>
      </xdr:nvSpPr>
      <xdr:spPr>
        <a:xfrm>
          <a:off x="22199600" y="18465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141860</xdr:rowOff>
    </xdr:from>
    <xdr:to>
      <xdr:col>116</xdr:col>
      <xdr:colOff>114300</xdr:colOff>
      <xdr:row>108</xdr:row>
      <xdr:rowOff>72010</xdr:rowOff>
    </xdr:to>
    <xdr:sp macro="" textlink="">
      <xdr:nvSpPr>
        <xdr:cNvPr id="633" name="フローチャート: 判断 632">
          <a:extLst>
            <a:ext uri="{FF2B5EF4-FFF2-40B4-BE49-F238E27FC236}">
              <a16:creationId xmlns:a16="http://schemas.microsoft.com/office/drawing/2014/main" id="{00000000-0008-0000-0200-000079020000}"/>
            </a:ext>
          </a:extLst>
        </xdr:cNvPr>
        <xdr:cNvSpPr/>
      </xdr:nvSpPr>
      <xdr:spPr>
        <a:xfrm>
          <a:off x="22110700" y="1848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137161</xdr:rowOff>
    </xdr:from>
    <xdr:to>
      <xdr:col>112</xdr:col>
      <xdr:colOff>38100</xdr:colOff>
      <xdr:row>108</xdr:row>
      <xdr:rowOff>67311</xdr:rowOff>
    </xdr:to>
    <xdr:sp macro="" textlink="">
      <xdr:nvSpPr>
        <xdr:cNvPr id="634" name="フローチャート: 判断 633">
          <a:extLst>
            <a:ext uri="{FF2B5EF4-FFF2-40B4-BE49-F238E27FC236}">
              <a16:creationId xmlns:a16="http://schemas.microsoft.com/office/drawing/2014/main" id="{00000000-0008-0000-0200-00007A020000}"/>
            </a:ext>
          </a:extLst>
        </xdr:cNvPr>
        <xdr:cNvSpPr/>
      </xdr:nvSpPr>
      <xdr:spPr>
        <a:xfrm>
          <a:off x="21272500" y="1848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144145</xdr:rowOff>
    </xdr:from>
    <xdr:to>
      <xdr:col>107</xdr:col>
      <xdr:colOff>101600</xdr:colOff>
      <xdr:row>108</xdr:row>
      <xdr:rowOff>74295</xdr:rowOff>
    </xdr:to>
    <xdr:sp macro="" textlink="">
      <xdr:nvSpPr>
        <xdr:cNvPr id="635" name="フローチャート: 判断 634">
          <a:extLst>
            <a:ext uri="{FF2B5EF4-FFF2-40B4-BE49-F238E27FC236}">
              <a16:creationId xmlns:a16="http://schemas.microsoft.com/office/drawing/2014/main" id="{00000000-0008-0000-0200-00007B020000}"/>
            </a:ext>
          </a:extLst>
        </xdr:cNvPr>
        <xdr:cNvSpPr/>
      </xdr:nvSpPr>
      <xdr:spPr>
        <a:xfrm>
          <a:off x="20383500" y="1848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150749</xdr:rowOff>
    </xdr:from>
    <xdr:to>
      <xdr:col>102</xdr:col>
      <xdr:colOff>165100</xdr:colOff>
      <xdr:row>108</xdr:row>
      <xdr:rowOff>80899</xdr:rowOff>
    </xdr:to>
    <xdr:sp macro="" textlink="">
      <xdr:nvSpPr>
        <xdr:cNvPr id="636" name="フローチャート: 判断 635">
          <a:extLst>
            <a:ext uri="{FF2B5EF4-FFF2-40B4-BE49-F238E27FC236}">
              <a16:creationId xmlns:a16="http://schemas.microsoft.com/office/drawing/2014/main" id="{00000000-0008-0000-0200-00007C020000}"/>
            </a:ext>
          </a:extLst>
        </xdr:cNvPr>
        <xdr:cNvSpPr/>
      </xdr:nvSpPr>
      <xdr:spPr>
        <a:xfrm>
          <a:off x="19494500" y="1849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151892</xdr:rowOff>
    </xdr:from>
    <xdr:to>
      <xdr:col>98</xdr:col>
      <xdr:colOff>38100</xdr:colOff>
      <xdr:row>108</xdr:row>
      <xdr:rowOff>82042</xdr:rowOff>
    </xdr:to>
    <xdr:sp macro="" textlink="">
      <xdr:nvSpPr>
        <xdr:cNvPr id="637" name="フローチャート: 判断 636">
          <a:extLst>
            <a:ext uri="{FF2B5EF4-FFF2-40B4-BE49-F238E27FC236}">
              <a16:creationId xmlns:a16="http://schemas.microsoft.com/office/drawing/2014/main" id="{00000000-0008-0000-0200-00007D020000}"/>
            </a:ext>
          </a:extLst>
        </xdr:cNvPr>
        <xdr:cNvSpPr/>
      </xdr:nvSpPr>
      <xdr:spPr>
        <a:xfrm>
          <a:off x="18605500" y="18497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00000000-0008-0000-0200-000081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106426</xdr:rowOff>
    </xdr:from>
    <xdr:to>
      <xdr:col>116</xdr:col>
      <xdr:colOff>114300</xdr:colOff>
      <xdr:row>108</xdr:row>
      <xdr:rowOff>36576</xdr:rowOff>
    </xdr:to>
    <xdr:sp macro="" textlink="">
      <xdr:nvSpPr>
        <xdr:cNvPr id="643" name="楕円 642">
          <a:extLst>
            <a:ext uri="{FF2B5EF4-FFF2-40B4-BE49-F238E27FC236}">
              <a16:creationId xmlns:a16="http://schemas.microsoft.com/office/drawing/2014/main" id="{00000000-0008-0000-0200-000083020000}"/>
            </a:ext>
          </a:extLst>
        </xdr:cNvPr>
        <xdr:cNvSpPr/>
      </xdr:nvSpPr>
      <xdr:spPr>
        <a:xfrm>
          <a:off x="22110700" y="1845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129303</xdr:rowOff>
    </xdr:from>
    <xdr:ext cx="469744" cy="259045"/>
    <xdr:sp macro="" textlink="">
      <xdr:nvSpPr>
        <xdr:cNvPr id="644" name="【庁舎】&#10;一人当たり面積該当値テキスト">
          <a:extLst>
            <a:ext uri="{FF2B5EF4-FFF2-40B4-BE49-F238E27FC236}">
              <a16:creationId xmlns:a16="http://schemas.microsoft.com/office/drawing/2014/main" id="{00000000-0008-0000-0200-000084020000}"/>
            </a:ext>
          </a:extLst>
        </xdr:cNvPr>
        <xdr:cNvSpPr txBox="1"/>
      </xdr:nvSpPr>
      <xdr:spPr>
        <a:xfrm>
          <a:off x="22199600" y="1830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108838</xdr:rowOff>
    </xdr:from>
    <xdr:to>
      <xdr:col>112</xdr:col>
      <xdr:colOff>38100</xdr:colOff>
      <xdr:row>108</xdr:row>
      <xdr:rowOff>38988</xdr:rowOff>
    </xdr:to>
    <xdr:sp macro="" textlink="">
      <xdr:nvSpPr>
        <xdr:cNvPr id="645" name="楕円 644">
          <a:extLst>
            <a:ext uri="{FF2B5EF4-FFF2-40B4-BE49-F238E27FC236}">
              <a16:creationId xmlns:a16="http://schemas.microsoft.com/office/drawing/2014/main" id="{00000000-0008-0000-0200-000085020000}"/>
            </a:ext>
          </a:extLst>
        </xdr:cNvPr>
        <xdr:cNvSpPr/>
      </xdr:nvSpPr>
      <xdr:spPr>
        <a:xfrm>
          <a:off x="21272500" y="1845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157226</xdr:rowOff>
    </xdr:from>
    <xdr:to>
      <xdr:col>116</xdr:col>
      <xdr:colOff>63500</xdr:colOff>
      <xdr:row>107</xdr:row>
      <xdr:rowOff>159638</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flipV="1">
          <a:off x="21323300" y="18502376"/>
          <a:ext cx="838200" cy="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111252</xdr:rowOff>
    </xdr:from>
    <xdr:to>
      <xdr:col>107</xdr:col>
      <xdr:colOff>101600</xdr:colOff>
      <xdr:row>108</xdr:row>
      <xdr:rowOff>41402</xdr:rowOff>
    </xdr:to>
    <xdr:sp macro="" textlink="">
      <xdr:nvSpPr>
        <xdr:cNvPr id="647" name="楕円 646">
          <a:extLst>
            <a:ext uri="{FF2B5EF4-FFF2-40B4-BE49-F238E27FC236}">
              <a16:creationId xmlns:a16="http://schemas.microsoft.com/office/drawing/2014/main" id="{00000000-0008-0000-0200-000087020000}"/>
            </a:ext>
          </a:extLst>
        </xdr:cNvPr>
        <xdr:cNvSpPr/>
      </xdr:nvSpPr>
      <xdr:spPr>
        <a:xfrm>
          <a:off x="20383500" y="1845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159638</xdr:rowOff>
    </xdr:from>
    <xdr:to>
      <xdr:col>111</xdr:col>
      <xdr:colOff>177800</xdr:colOff>
      <xdr:row>107</xdr:row>
      <xdr:rowOff>162052</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flipV="1">
          <a:off x="20434300" y="18504788"/>
          <a:ext cx="889000" cy="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144399</xdr:rowOff>
    </xdr:from>
    <xdr:to>
      <xdr:col>102</xdr:col>
      <xdr:colOff>165100</xdr:colOff>
      <xdr:row>108</xdr:row>
      <xdr:rowOff>74549</xdr:rowOff>
    </xdr:to>
    <xdr:sp macro="" textlink="">
      <xdr:nvSpPr>
        <xdr:cNvPr id="649" name="楕円 648">
          <a:extLst>
            <a:ext uri="{FF2B5EF4-FFF2-40B4-BE49-F238E27FC236}">
              <a16:creationId xmlns:a16="http://schemas.microsoft.com/office/drawing/2014/main" id="{00000000-0008-0000-0200-000089020000}"/>
            </a:ext>
          </a:extLst>
        </xdr:cNvPr>
        <xdr:cNvSpPr/>
      </xdr:nvSpPr>
      <xdr:spPr>
        <a:xfrm>
          <a:off x="19494500" y="1848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162052</xdr:rowOff>
    </xdr:from>
    <xdr:to>
      <xdr:col>107</xdr:col>
      <xdr:colOff>50800</xdr:colOff>
      <xdr:row>108</xdr:row>
      <xdr:rowOff>23749</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flipV="1">
          <a:off x="19545300" y="18507202"/>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146938</xdr:rowOff>
    </xdr:from>
    <xdr:to>
      <xdr:col>98</xdr:col>
      <xdr:colOff>38100</xdr:colOff>
      <xdr:row>108</xdr:row>
      <xdr:rowOff>77088</xdr:rowOff>
    </xdr:to>
    <xdr:sp macro="" textlink="">
      <xdr:nvSpPr>
        <xdr:cNvPr id="651" name="楕円 650">
          <a:extLst>
            <a:ext uri="{FF2B5EF4-FFF2-40B4-BE49-F238E27FC236}">
              <a16:creationId xmlns:a16="http://schemas.microsoft.com/office/drawing/2014/main" id="{00000000-0008-0000-0200-00008B020000}"/>
            </a:ext>
          </a:extLst>
        </xdr:cNvPr>
        <xdr:cNvSpPr/>
      </xdr:nvSpPr>
      <xdr:spPr>
        <a:xfrm>
          <a:off x="18605500" y="1849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23749</xdr:rowOff>
    </xdr:from>
    <xdr:to>
      <xdr:col>102</xdr:col>
      <xdr:colOff>114300</xdr:colOff>
      <xdr:row>108</xdr:row>
      <xdr:rowOff>26288</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flipV="1">
          <a:off x="18656300" y="18540349"/>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58438</xdr:rowOff>
    </xdr:from>
    <xdr:ext cx="469744" cy="259045"/>
    <xdr:sp macro="" textlink="">
      <xdr:nvSpPr>
        <xdr:cNvPr id="653" name="n_1aveValue【庁舎】&#10;一人当たり面積">
          <a:extLst>
            <a:ext uri="{FF2B5EF4-FFF2-40B4-BE49-F238E27FC236}">
              <a16:creationId xmlns:a16="http://schemas.microsoft.com/office/drawing/2014/main" id="{00000000-0008-0000-0200-00008D020000}"/>
            </a:ext>
          </a:extLst>
        </xdr:cNvPr>
        <xdr:cNvSpPr txBox="1"/>
      </xdr:nvSpPr>
      <xdr:spPr>
        <a:xfrm>
          <a:off x="21075727" y="1857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65422</xdr:rowOff>
    </xdr:from>
    <xdr:ext cx="469744" cy="259045"/>
    <xdr:sp macro="" textlink="">
      <xdr:nvSpPr>
        <xdr:cNvPr id="654" name="n_2aveValue【庁舎】&#10;一人当たり面積">
          <a:extLst>
            <a:ext uri="{FF2B5EF4-FFF2-40B4-BE49-F238E27FC236}">
              <a16:creationId xmlns:a16="http://schemas.microsoft.com/office/drawing/2014/main" id="{00000000-0008-0000-0200-00008E020000}"/>
            </a:ext>
          </a:extLst>
        </xdr:cNvPr>
        <xdr:cNvSpPr txBox="1"/>
      </xdr:nvSpPr>
      <xdr:spPr>
        <a:xfrm>
          <a:off x="20199427" y="1858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72026</xdr:rowOff>
    </xdr:from>
    <xdr:ext cx="469744" cy="259045"/>
    <xdr:sp macro="" textlink="">
      <xdr:nvSpPr>
        <xdr:cNvPr id="655" name="n_3aveValue【庁舎】&#10;一人当たり面積">
          <a:extLst>
            <a:ext uri="{FF2B5EF4-FFF2-40B4-BE49-F238E27FC236}">
              <a16:creationId xmlns:a16="http://schemas.microsoft.com/office/drawing/2014/main" id="{00000000-0008-0000-0200-00008F020000}"/>
            </a:ext>
          </a:extLst>
        </xdr:cNvPr>
        <xdr:cNvSpPr txBox="1"/>
      </xdr:nvSpPr>
      <xdr:spPr>
        <a:xfrm>
          <a:off x="19310427" y="1858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73169</xdr:rowOff>
    </xdr:from>
    <xdr:ext cx="469744" cy="259045"/>
    <xdr:sp macro="" textlink="">
      <xdr:nvSpPr>
        <xdr:cNvPr id="656" name="n_4aveValue【庁舎】&#10;一人当たり面積">
          <a:extLst>
            <a:ext uri="{FF2B5EF4-FFF2-40B4-BE49-F238E27FC236}">
              <a16:creationId xmlns:a16="http://schemas.microsoft.com/office/drawing/2014/main" id="{00000000-0008-0000-0200-000090020000}"/>
            </a:ext>
          </a:extLst>
        </xdr:cNvPr>
        <xdr:cNvSpPr txBox="1"/>
      </xdr:nvSpPr>
      <xdr:spPr>
        <a:xfrm>
          <a:off x="18421427" y="1858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55515</xdr:rowOff>
    </xdr:from>
    <xdr:ext cx="469744" cy="259045"/>
    <xdr:sp macro="" textlink="">
      <xdr:nvSpPr>
        <xdr:cNvPr id="657" name="n_1mainValue【庁舎】&#10;一人当たり面積">
          <a:extLst>
            <a:ext uri="{FF2B5EF4-FFF2-40B4-BE49-F238E27FC236}">
              <a16:creationId xmlns:a16="http://schemas.microsoft.com/office/drawing/2014/main" id="{00000000-0008-0000-0200-000091020000}"/>
            </a:ext>
          </a:extLst>
        </xdr:cNvPr>
        <xdr:cNvSpPr txBox="1"/>
      </xdr:nvSpPr>
      <xdr:spPr>
        <a:xfrm>
          <a:off x="21075727" y="18229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57929</xdr:rowOff>
    </xdr:from>
    <xdr:ext cx="469744" cy="259045"/>
    <xdr:sp macro="" textlink="">
      <xdr:nvSpPr>
        <xdr:cNvPr id="658" name="n_2mainValue【庁舎】&#10;一人当たり面積">
          <a:extLst>
            <a:ext uri="{FF2B5EF4-FFF2-40B4-BE49-F238E27FC236}">
              <a16:creationId xmlns:a16="http://schemas.microsoft.com/office/drawing/2014/main" id="{00000000-0008-0000-0200-000092020000}"/>
            </a:ext>
          </a:extLst>
        </xdr:cNvPr>
        <xdr:cNvSpPr txBox="1"/>
      </xdr:nvSpPr>
      <xdr:spPr>
        <a:xfrm>
          <a:off x="20199427" y="1823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91076</xdr:rowOff>
    </xdr:from>
    <xdr:ext cx="469744" cy="259045"/>
    <xdr:sp macro="" textlink="">
      <xdr:nvSpPr>
        <xdr:cNvPr id="659" name="n_3mainValue【庁舎】&#10;一人当たり面積">
          <a:extLst>
            <a:ext uri="{FF2B5EF4-FFF2-40B4-BE49-F238E27FC236}">
              <a16:creationId xmlns:a16="http://schemas.microsoft.com/office/drawing/2014/main" id="{00000000-0008-0000-0200-000093020000}"/>
            </a:ext>
          </a:extLst>
        </xdr:cNvPr>
        <xdr:cNvSpPr txBox="1"/>
      </xdr:nvSpPr>
      <xdr:spPr>
        <a:xfrm>
          <a:off x="19310427" y="18264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93615</xdr:rowOff>
    </xdr:from>
    <xdr:ext cx="469744" cy="259045"/>
    <xdr:sp macro="" textlink="">
      <xdr:nvSpPr>
        <xdr:cNvPr id="660" name="n_4mainValue【庁舎】&#10;一人当たり面積">
          <a:extLst>
            <a:ext uri="{FF2B5EF4-FFF2-40B4-BE49-F238E27FC236}">
              <a16:creationId xmlns:a16="http://schemas.microsoft.com/office/drawing/2014/main" id="{00000000-0008-0000-0200-000094020000}"/>
            </a:ext>
          </a:extLst>
        </xdr:cNvPr>
        <xdr:cNvSpPr txBox="1"/>
      </xdr:nvSpPr>
      <xdr:spPr>
        <a:xfrm>
          <a:off x="18421427" y="18267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1" name="正方形/長方形 660">
          <a:extLst>
            <a:ext uri="{FF2B5EF4-FFF2-40B4-BE49-F238E27FC236}">
              <a16:creationId xmlns:a16="http://schemas.microsoft.com/office/drawing/2014/main" id="{00000000-0008-0000-0200-000095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2" name="正方形/長方形 661">
          <a:extLst>
            <a:ext uri="{FF2B5EF4-FFF2-40B4-BE49-F238E27FC236}">
              <a16:creationId xmlns:a16="http://schemas.microsoft.com/office/drawing/2014/main" id="{00000000-0008-0000-0200-000096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各施設については、近年、有形固定資産減価償却率が継続的に上昇しており、施設の老朽化が進行している。このため、今後は維持管理費や更新費用の増加を見据え、計画的な施設管理を徹底する必要がある。「体育館・プール」については、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年度の修繕等により有形固定資産減価償却率が一時的に低下した後、令和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年度に再び上昇したが、令和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年度は改修工事の実施により改善が見られた。しかし、依然として高い水準にあることから、今後も施設の状態を注視し、継続的な維持管理を行う必要がある。「福祉施設」については、令和元年のデイサービスセンター完成により、有形固定資産減価償却率は類似団体と比較して低い状況を維持している。一方で、今後は減価償却の進行に伴い、類似団体内平均に近づいていくことが見込まれることから、現時点で低い水準にあることのみをもって安心できる状況ではない。今後は、施設の利用状況や更新需要を踏まえ、計画的な維持管理を行っていく必要がある。「庁舎」については、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年度に改修工事等により有形固定資産減価償却率が一時的に低下したものの、その後は再び上昇し、依然として高い水準にある。老朽化対策に加え、防災拠点としての機能確保も必要であることから、新庁舎建設に向けた基本構想を策定し、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7</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年着工、令和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8</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年竣工予定としているが、今後は建設事業費の平準化や財源確保を含め、計画的に事業を進めていく必要がある。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8E5C60DE-C858-48FA-B0D3-72F8EC8FACF7}"/>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A02F02E7-0DDD-43AF-82B7-E96C03F6EE4A}"/>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8915BE4B-E2C9-4C17-A9E6-C577CAF3C103}"/>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ABB2F7A1-7247-4C86-BB1D-9228368A53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26A97CBB-3E31-4E98-8DB6-1B4ABF5C078D}"/>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45392BA5-3492-4B9E-A42E-760A3620B1E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105BB51E-AED3-4FE6-B436-58B82B39FE1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361BDB2A-1777-4869-A62E-844976A39F98}"/>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4250DC3B-B31A-4491-8431-6E88B8C2C5ED}"/>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46BD90C5-02A6-4D8A-8E93-7770BC563804}"/>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1,470
1,432
356.64
5,632,231
5,432,167
162,532
1,964,889
3,452,452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B6891566-1184-46CF-B32B-1B314CA4F3C2}"/>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199C04B8-0834-4EDB-B96A-1AAABD15160D}"/>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431A53F3-D171-4680-8042-4987F501836E}"/>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D3B4F85E-2526-402A-A691-B251A023A2C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316D70F8-147B-4EC4-A180-5FA5F3F4A1C1}"/>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7DA59172-92FE-44F2-B0AC-00556A2ADDA9}"/>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BFD56616-7F10-4D9B-B27D-1A9D1D3593D7}"/>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FE50F593-46AA-47CD-BBC9-FEB06E0BFD35}"/>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9D5409-9D5B-4607-AF3F-30B0E56E5FCA}"/>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FA492097-8EC3-4F45-AD8D-451E5C6DF881}"/>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616CD373-76B0-4B6C-B3F2-48F3589A38E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EEF36210-31AC-4B54-8F82-50D51B35EEC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DD16082C-F548-44BB-A85A-289FEDEC79A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EF53A3E6-89BC-4078-9425-035A995C31ED}"/>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E66CA35A-4F55-4220-8EDA-43E15E7BEA65}"/>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B97BF212-DD15-4120-A18D-3D017767D5BD}"/>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8CE9C777-0E4D-4D70-B178-CC5CEE50E1EC}"/>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F552B16E-23F8-46F4-9A60-0955C00B09F6}"/>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1A6D0EB7-30E1-45AD-B6A3-2CC3A175F54C}"/>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FAB6FA6A-DE0A-45AE-BA00-1D47091428E7}"/>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AC18DB4F-4D27-4F10-9FD4-DCAB8D029FD1}"/>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D9129FC2-77B5-45E3-8058-A36744ACEC19}"/>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7F413645-F14B-4C3A-ADAE-8E6B86878047}"/>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EB05E21E-1F55-4093-9F3E-0D5EE9E3F7FC}"/>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B8567C36-9816-4B75-B64E-62EF4E50B16D}"/>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14A2788C-ECC6-4170-BE88-5151485092E9}"/>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7E42FA5E-9A99-4028-B895-964AC0A1B614}"/>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E4CB7F98-AF23-43BF-AB91-6023A8D1E64D}"/>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B8954584-E537-4120-A2FB-33D0D8F63F48}"/>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F4B7FA27-1AAF-411A-8D10-E5E0E609A227}"/>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405EBE89-E151-4F8F-87A1-2A24F8910F33}"/>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5722BD86-B59D-4D07-8D6B-7CD4079989C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63BDABD8-E6D1-44E6-B775-474FA13695EE}"/>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B5A9A8DD-C31C-41EB-BE5D-038951270CB4}"/>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1D24D6C2-E022-4F94-A73E-33BB77ED9985}"/>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672197E7-C8AA-4701-B82D-05BD77932FFB}"/>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42AB754C-E8CB-4B3A-A7C2-2CEA49BD12CC}"/>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財政力指数は、前年度</a:t>
          </a:r>
          <a:r>
            <a:rPr kumimoji="1" lang="ja-JP" altLang="en-US" sz="1100">
              <a:solidFill>
                <a:schemeClr val="dk1"/>
              </a:solidFill>
              <a:effectLst/>
              <a:latin typeface="+mn-lt"/>
              <a:ea typeface="+mn-ea"/>
              <a:cs typeface="+mn-cs"/>
            </a:rPr>
            <a:t>と同じ</a:t>
          </a:r>
          <a:r>
            <a:rPr kumimoji="1" lang="en-US" altLang="ja-JP" sz="1100">
              <a:solidFill>
                <a:schemeClr val="dk1"/>
              </a:solidFill>
              <a:effectLst/>
              <a:latin typeface="+mn-lt"/>
              <a:ea typeface="+mn-ea"/>
              <a:cs typeface="+mn-cs"/>
            </a:rPr>
            <a:t>0.32</a:t>
          </a:r>
          <a:r>
            <a:rPr kumimoji="1" lang="ja-JP" altLang="ja-JP" sz="1100">
              <a:solidFill>
                <a:schemeClr val="dk1"/>
              </a:solidFill>
              <a:effectLst/>
              <a:latin typeface="+mn-lt"/>
              <a:ea typeface="+mn-ea"/>
              <a:cs typeface="+mn-cs"/>
            </a:rPr>
            <a:t>であるが、類似団体と比較して高い値となっている。村税は全体収入の</a:t>
          </a:r>
          <a:r>
            <a:rPr kumimoji="1" lang="en-US" altLang="ja-JP" sz="1100">
              <a:solidFill>
                <a:schemeClr val="dk1"/>
              </a:solidFill>
              <a:effectLst/>
              <a:latin typeface="+mn-lt"/>
              <a:ea typeface="+mn-ea"/>
              <a:cs typeface="+mn-cs"/>
            </a:rPr>
            <a:t>13.4</a:t>
          </a:r>
          <a:r>
            <a:rPr kumimoji="1" lang="ja-JP" altLang="ja-JP" sz="1100">
              <a:solidFill>
                <a:schemeClr val="dk1"/>
              </a:solidFill>
              <a:effectLst/>
              <a:latin typeface="+mn-lt"/>
              <a:ea typeface="+mn-ea"/>
              <a:cs typeface="+mn-cs"/>
            </a:rPr>
            <a:t>％を占めており内</a:t>
          </a:r>
          <a:r>
            <a:rPr kumimoji="1" lang="en-US" altLang="ja-JP" sz="1100">
              <a:solidFill>
                <a:schemeClr val="dk1"/>
              </a:solidFill>
              <a:effectLst/>
              <a:latin typeface="+mn-lt"/>
              <a:ea typeface="+mn-ea"/>
              <a:cs typeface="+mn-cs"/>
            </a:rPr>
            <a:t>80.7</a:t>
          </a:r>
          <a:r>
            <a:rPr kumimoji="1" lang="ja-JP" altLang="ja-JP" sz="1100">
              <a:solidFill>
                <a:schemeClr val="dk1"/>
              </a:solidFill>
              <a:effectLst/>
              <a:latin typeface="+mn-lt"/>
              <a:ea typeface="+mn-ea"/>
              <a:cs typeface="+mn-cs"/>
            </a:rPr>
            <a:t>％が大規模償却資産税</a:t>
          </a:r>
          <a:r>
            <a:rPr kumimoji="1" lang="ja-JP" altLang="en-US" sz="1100">
              <a:solidFill>
                <a:schemeClr val="dk1"/>
              </a:solidFill>
              <a:effectLst/>
              <a:latin typeface="+mn-lt"/>
              <a:ea typeface="+mn-ea"/>
              <a:cs typeface="+mn-cs"/>
            </a:rPr>
            <a:t>を含む固定資産税</a:t>
          </a:r>
          <a:r>
            <a:rPr kumimoji="1" lang="ja-JP" altLang="ja-JP" sz="1100">
              <a:solidFill>
                <a:schemeClr val="dk1"/>
              </a:solidFill>
              <a:effectLst/>
              <a:latin typeface="+mn-lt"/>
              <a:ea typeface="+mn-ea"/>
              <a:cs typeface="+mn-cs"/>
            </a:rPr>
            <a:t>であり税収の要因となっている。</a:t>
          </a:r>
          <a:r>
            <a:rPr kumimoji="1" lang="ja-JP" altLang="en-US" sz="1100">
              <a:solidFill>
                <a:schemeClr val="dk1"/>
              </a:solidFill>
              <a:effectLst/>
              <a:latin typeface="+mn-lt"/>
              <a:ea typeface="+mn-ea"/>
              <a:cs typeface="+mn-cs"/>
            </a:rPr>
            <a:t>経済的な不安材料が</a:t>
          </a:r>
          <a:r>
            <a:rPr kumimoji="1" lang="ja-JP" altLang="ja-JP" sz="1100">
              <a:solidFill>
                <a:schemeClr val="dk1"/>
              </a:solidFill>
              <a:effectLst/>
              <a:latin typeface="+mn-lt"/>
              <a:ea typeface="+mn-ea"/>
              <a:cs typeface="+mn-cs"/>
            </a:rPr>
            <a:t>コロナ禍</a:t>
          </a:r>
          <a:r>
            <a:rPr kumimoji="1" lang="ja-JP" altLang="en-US" sz="1100">
              <a:solidFill>
                <a:schemeClr val="dk1"/>
              </a:solidFill>
              <a:effectLst/>
              <a:latin typeface="+mn-lt"/>
              <a:ea typeface="+mn-ea"/>
              <a:cs typeface="+mn-cs"/>
            </a:rPr>
            <a:t>から世界的な情勢不安と物価高</a:t>
          </a:r>
          <a:r>
            <a:rPr kumimoji="1" lang="ja-JP" altLang="ja-JP" sz="1100">
              <a:solidFill>
                <a:schemeClr val="dk1"/>
              </a:solidFill>
              <a:effectLst/>
              <a:latin typeface="+mn-lt"/>
              <a:ea typeface="+mn-ea"/>
              <a:cs typeface="+mn-cs"/>
            </a:rPr>
            <a:t>に</a:t>
          </a:r>
          <a:r>
            <a:rPr kumimoji="1" lang="ja-JP" altLang="en-US" sz="1100">
              <a:solidFill>
                <a:schemeClr val="dk1"/>
              </a:solidFill>
              <a:effectLst/>
              <a:latin typeface="+mn-lt"/>
              <a:ea typeface="+mn-ea"/>
              <a:cs typeface="+mn-cs"/>
            </a:rPr>
            <a:t>移行す</a:t>
          </a:r>
          <a:r>
            <a:rPr kumimoji="1" lang="ja-JP" altLang="ja-JP" sz="1100">
              <a:solidFill>
                <a:schemeClr val="dk1"/>
              </a:solidFill>
              <a:effectLst/>
              <a:latin typeface="+mn-lt"/>
              <a:ea typeface="+mn-ea"/>
              <a:cs typeface="+mn-cs"/>
            </a:rPr>
            <a:t>る中で</a:t>
          </a:r>
          <a:r>
            <a:rPr kumimoji="1" lang="ja-JP" altLang="en-US" sz="1100">
              <a:solidFill>
                <a:schemeClr val="dk1"/>
              </a:solidFill>
              <a:effectLst/>
              <a:latin typeface="+mn-lt"/>
              <a:ea typeface="+mn-ea"/>
              <a:cs typeface="+mn-cs"/>
            </a:rPr>
            <a:t>あるが</a:t>
          </a:r>
          <a:r>
            <a:rPr kumimoji="1" lang="ja-JP" altLang="ja-JP" sz="1100">
              <a:solidFill>
                <a:schemeClr val="dk1"/>
              </a:solidFill>
              <a:effectLst/>
              <a:latin typeface="+mn-lt"/>
              <a:ea typeface="+mn-ea"/>
              <a:cs typeface="+mn-cs"/>
            </a:rPr>
            <a:t>、ふるさと納税に係る寄付金</a:t>
          </a:r>
          <a:r>
            <a:rPr kumimoji="1" lang="ja-JP" altLang="en-US" sz="1100">
              <a:solidFill>
                <a:schemeClr val="dk1"/>
              </a:solidFill>
              <a:effectLst/>
              <a:latin typeface="+mn-lt"/>
              <a:ea typeface="+mn-ea"/>
              <a:cs typeface="+mn-cs"/>
            </a:rPr>
            <a:t>収入が安定している</a:t>
          </a:r>
          <a:r>
            <a:rPr kumimoji="1" lang="ja-JP" altLang="ja-JP" sz="1100">
              <a:solidFill>
                <a:schemeClr val="dk1"/>
              </a:solidFill>
              <a:effectLst/>
              <a:latin typeface="+mn-lt"/>
              <a:ea typeface="+mn-ea"/>
              <a:cs typeface="+mn-cs"/>
            </a:rPr>
            <a:t>。こうした有効な財源を活用し安定した財政運営を進めるとともに第</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次総合戦略に掲げた「人口は維持以上を目指し、持続可能な村を創る」の目標に向けた福祉充実をはじめ安心安全な地域づくりを進めるとともに地域ブランドを高め産業振興の発展に繋げていく。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6D069E93-4988-4D0A-9021-4A4EF800FCDF}"/>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A6F3934D-EA84-4DDE-8495-4077DD287207}"/>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F392A45C-C9B6-451B-A1B5-A761C66F3928}"/>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7C7C64A4-4F59-46C8-9A0A-2B2795A22D87}"/>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B47FF0CB-79E9-4C42-890F-15C42CFF7CEA}"/>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360C4F6-9EB1-4607-8676-C32B47FA8CDC}"/>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84E9BF80-0D64-45FD-B256-70BDBA955058}"/>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3890E4C0-0363-472B-8284-08CCFD4CCC42}"/>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4A5E0701-97E4-4456-8DAB-76EA7C9A4FE1}"/>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82FDE1D4-3F56-4F6F-A600-FBEF77089B85}"/>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DFFD46B3-C129-4BFC-8DF2-BBDAF99BF1F8}"/>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21F4D9AD-8341-490D-95C5-8A76CAC233B6}"/>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52C2D883-04F8-43DD-9C0C-FCC23D91A19C}"/>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D63C69D9-FE5B-490B-810E-E9F6AFCC17CF}"/>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6CC7136D-ADBE-439E-BC8C-04C066485295}"/>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86136701-79DF-43B1-B69B-3AD920F7196E}"/>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1D3CF8D0-4222-407C-A856-A42250832CD3}"/>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27686</xdr:rowOff>
    </xdr:from>
    <xdr:to>
      <xdr:col>23</xdr:col>
      <xdr:colOff>133350</xdr:colOff>
      <xdr:row>43</xdr:row>
      <xdr:rowOff>27686</xdr:rowOff>
    </xdr:to>
    <xdr:cxnSp macro="">
      <xdr:nvCxnSpPr>
        <xdr:cNvPr id="66" name="直線コネクタ 65">
          <a:extLst>
            <a:ext uri="{FF2B5EF4-FFF2-40B4-BE49-F238E27FC236}">
              <a16:creationId xmlns:a16="http://schemas.microsoft.com/office/drawing/2014/main" id="{5B931C2B-F19E-495B-9B05-A9FE9E96D087}"/>
            </a:ext>
          </a:extLst>
        </xdr:cNvPr>
        <xdr:cNvCxnSpPr/>
      </xdr:nvCxnSpPr>
      <xdr:spPr>
        <a:xfrm>
          <a:off x="4114800" y="74000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55135</xdr:rowOff>
    </xdr:from>
    <xdr:ext cx="762000" cy="259045"/>
    <xdr:sp macro="" textlink="">
      <xdr:nvSpPr>
        <xdr:cNvPr id="67" name="財政力平均値テキスト">
          <a:extLst>
            <a:ext uri="{FF2B5EF4-FFF2-40B4-BE49-F238E27FC236}">
              <a16:creationId xmlns:a16="http://schemas.microsoft.com/office/drawing/2014/main" id="{FD47A332-7A20-4DB2-AB8E-91E2C5359FF1}"/>
            </a:ext>
          </a:extLst>
        </xdr:cNvPr>
        <xdr:cNvSpPr txBox="1"/>
      </xdr:nvSpPr>
      <xdr:spPr>
        <a:xfrm>
          <a:off x="5041900" y="742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AFC097BF-2142-4341-8D7F-01CD2DAD8BFF}"/>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18034</xdr:rowOff>
    </xdr:from>
    <xdr:to>
      <xdr:col>19</xdr:col>
      <xdr:colOff>133350</xdr:colOff>
      <xdr:row>43</xdr:row>
      <xdr:rowOff>27686</xdr:rowOff>
    </xdr:to>
    <xdr:cxnSp macro="">
      <xdr:nvCxnSpPr>
        <xdr:cNvPr id="69" name="直線コネクタ 68">
          <a:extLst>
            <a:ext uri="{FF2B5EF4-FFF2-40B4-BE49-F238E27FC236}">
              <a16:creationId xmlns:a16="http://schemas.microsoft.com/office/drawing/2014/main" id="{2521616F-7DB0-4B1B-AF8B-3E6517F1FE6D}"/>
            </a:ext>
          </a:extLst>
        </xdr:cNvPr>
        <xdr:cNvCxnSpPr/>
      </xdr:nvCxnSpPr>
      <xdr:spPr>
        <a:xfrm>
          <a:off x="3225800" y="739038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A1B68867-9334-428F-84EE-27E58DAD4512}"/>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17289</xdr:rowOff>
    </xdr:from>
    <xdr:ext cx="736600" cy="259045"/>
    <xdr:sp macro="" textlink="">
      <xdr:nvSpPr>
        <xdr:cNvPr id="71" name="テキスト ボックス 70">
          <a:extLst>
            <a:ext uri="{FF2B5EF4-FFF2-40B4-BE49-F238E27FC236}">
              <a16:creationId xmlns:a16="http://schemas.microsoft.com/office/drawing/2014/main" id="{D56B756A-5AFF-4DD0-9185-2D0628C0DAF6}"/>
            </a:ext>
          </a:extLst>
        </xdr:cNvPr>
        <xdr:cNvSpPr txBox="1"/>
      </xdr:nvSpPr>
      <xdr:spPr>
        <a:xfrm>
          <a:off x="3733800" y="756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8382</xdr:rowOff>
    </xdr:from>
    <xdr:to>
      <xdr:col>15</xdr:col>
      <xdr:colOff>82550</xdr:colOff>
      <xdr:row>43</xdr:row>
      <xdr:rowOff>18034</xdr:rowOff>
    </xdr:to>
    <xdr:cxnSp macro="">
      <xdr:nvCxnSpPr>
        <xdr:cNvPr id="72" name="直線コネクタ 71">
          <a:extLst>
            <a:ext uri="{FF2B5EF4-FFF2-40B4-BE49-F238E27FC236}">
              <a16:creationId xmlns:a16="http://schemas.microsoft.com/office/drawing/2014/main" id="{C380F775-2361-4751-9C2F-61A012074A9E}"/>
            </a:ext>
          </a:extLst>
        </xdr:cNvPr>
        <xdr:cNvCxnSpPr/>
      </xdr:nvCxnSpPr>
      <xdr:spPr>
        <a:xfrm>
          <a:off x="2336800" y="738073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AB0EA0-1C79-474C-A4F5-D4899D74E65B}"/>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159783</xdr:rowOff>
    </xdr:from>
    <xdr:ext cx="762000" cy="259045"/>
    <xdr:sp macro="" textlink="">
      <xdr:nvSpPr>
        <xdr:cNvPr id="74" name="テキスト ボックス 73">
          <a:extLst>
            <a:ext uri="{FF2B5EF4-FFF2-40B4-BE49-F238E27FC236}">
              <a16:creationId xmlns:a16="http://schemas.microsoft.com/office/drawing/2014/main" id="{167D6487-E158-4ADC-9EB3-4AE0200000A2}"/>
            </a:ext>
          </a:extLst>
        </xdr:cNvPr>
        <xdr:cNvSpPr txBox="1"/>
      </xdr:nvSpPr>
      <xdr:spPr>
        <a:xfrm>
          <a:off x="2844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160528</xdr:rowOff>
    </xdr:from>
    <xdr:to>
      <xdr:col>11</xdr:col>
      <xdr:colOff>31750</xdr:colOff>
      <xdr:row>43</xdr:row>
      <xdr:rowOff>8382</xdr:rowOff>
    </xdr:to>
    <xdr:cxnSp macro="">
      <xdr:nvCxnSpPr>
        <xdr:cNvPr id="75" name="直線コネクタ 74">
          <a:extLst>
            <a:ext uri="{FF2B5EF4-FFF2-40B4-BE49-F238E27FC236}">
              <a16:creationId xmlns:a16="http://schemas.microsoft.com/office/drawing/2014/main" id="{C0B12BFA-DB1D-46AF-BE78-E70E5C5A6DFA}"/>
            </a:ext>
          </a:extLst>
        </xdr:cNvPr>
        <xdr:cNvCxnSpPr/>
      </xdr:nvCxnSpPr>
      <xdr:spPr>
        <a:xfrm>
          <a:off x="1447800" y="73614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FCA4FB34-D25B-470C-B6BE-BDB06847B62E}"/>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150131</xdr:rowOff>
    </xdr:from>
    <xdr:ext cx="762000" cy="259045"/>
    <xdr:sp macro="" textlink="">
      <xdr:nvSpPr>
        <xdr:cNvPr id="77" name="テキスト ボックス 76">
          <a:extLst>
            <a:ext uri="{FF2B5EF4-FFF2-40B4-BE49-F238E27FC236}">
              <a16:creationId xmlns:a16="http://schemas.microsoft.com/office/drawing/2014/main" id="{EC780294-4F1F-4BC3-8B55-D16CEF51697E}"/>
            </a:ext>
          </a:extLst>
        </xdr:cNvPr>
        <xdr:cNvSpPr txBox="1"/>
      </xdr:nvSpPr>
      <xdr:spPr>
        <a:xfrm>
          <a:off x="1955800" y="752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1C7ADAA4-2538-4AA8-9AC1-7A89A537AC57}"/>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140479</xdr:rowOff>
    </xdr:from>
    <xdr:ext cx="762000" cy="259045"/>
    <xdr:sp macro="" textlink="">
      <xdr:nvSpPr>
        <xdr:cNvPr id="79" name="テキスト ボックス 78">
          <a:extLst>
            <a:ext uri="{FF2B5EF4-FFF2-40B4-BE49-F238E27FC236}">
              <a16:creationId xmlns:a16="http://schemas.microsoft.com/office/drawing/2014/main" id="{D114C3A9-45BB-4A12-8AE6-B369B8DC7113}"/>
            </a:ext>
          </a:extLst>
        </xdr:cNvPr>
        <xdr:cNvSpPr txBox="1"/>
      </xdr:nvSpPr>
      <xdr:spPr>
        <a:xfrm>
          <a:off x="1066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DF3D94A9-BD4F-4809-A26A-79EA7C755FBC}"/>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E3A73064-D27A-477C-8F6C-86744CDF6624}"/>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1911E3FC-CF17-4042-B2AD-4974B1E8DF6F}"/>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A24EDCCA-67D9-4860-B5AC-A9C521A24C63}"/>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E5EFFB3-7842-42A6-B18B-D93815AF3B38}"/>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148336</xdr:rowOff>
    </xdr:from>
    <xdr:to>
      <xdr:col>23</xdr:col>
      <xdr:colOff>184150</xdr:colOff>
      <xdr:row>43</xdr:row>
      <xdr:rowOff>78486</xdr:rowOff>
    </xdr:to>
    <xdr:sp macro="" textlink="">
      <xdr:nvSpPr>
        <xdr:cNvPr id="85" name="楕円 84">
          <a:extLst>
            <a:ext uri="{FF2B5EF4-FFF2-40B4-BE49-F238E27FC236}">
              <a16:creationId xmlns:a16="http://schemas.microsoft.com/office/drawing/2014/main" id="{61347D1B-8210-4510-AC0D-835A6D25BD00}"/>
            </a:ext>
          </a:extLst>
        </xdr:cNvPr>
        <xdr:cNvSpPr/>
      </xdr:nvSpPr>
      <xdr:spPr>
        <a:xfrm>
          <a:off x="49022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164863</xdr:rowOff>
    </xdr:from>
    <xdr:ext cx="762000" cy="259045"/>
    <xdr:sp macro="" textlink="">
      <xdr:nvSpPr>
        <xdr:cNvPr id="86" name="財政力該当値テキスト">
          <a:extLst>
            <a:ext uri="{FF2B5EF4-FFF2-40B4-BE49-F238E27FC236}">
              <a16:creationId xmlns:a16="http://schemas.microsoft.com/office/drawing/2014/main" id="{B12E3A5B-8750-4342-97D9-C29155B60BD0}"/>
            </a:ext>
          </a:extLst>
        </xdr:cNvPr>
        <xdr:cNvSpPr txBox="1"/>
      </xdr:nvSpPr>
      <xdr:spPr>
        <a:xfrm>
          <a:off x="5041900" y="719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148336</xdr:rowOff>
    </xdr:from>
    <xdr:to>
      <xdr:col>19</xdr:col>
      <xdr:colOff>184150</xdr:colOff>
      <xdr:row>43</xdr:row>
      <xdr:rowOff>78486</xdr:rowOff>
    </xdr:to>
    <xdr:sp macro="" textlink="">
      <xdr:nvSpPr>
        <xdr:cNvPr id="87" name="楕円 86">
          <a:extLst>
            <a:ext uri="{FF2B5EF4-FFF2-40B4-BE49-F238E27FC236}">
              <a16:creationId xmlns:a16="http://schemas.microsoft.com/office/drawing/2014/main" id="{3569999F-C576-40EE-9D82-D976DAE3F42E}"/>
            </a:ext>
          </a:extLst>
        </xdr:cNvPr>
        <xdr:cNvSpPr/>
      </xdr:nvSpPr>
      <xdr:spPr>
        <a:xfrm>
          <a:off x="4064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88663</xdr:rowOff>
    </xdr:from>
    <xdr:ext cx="736600" cy="259045"/>
    <xdr:sp macro="" textlink="">
      <xdr:nvSpPr>
        <xdr:cNvPr id="88" name="テキスト ボックス 87">
          <a:extLst>
            <a:ext uri="{FF2B5EF4-FFF2-40B4-BE49-F238E27FC236}">
              <a16:creationId xmlns:a16="http://schemas.microsoft.com/office/drawing/2014/main" id="{5BE4FF4F-28D0-42E1-BB95-F1E870BF1472}"/>
            </a:ext>
          </a:extLst>
        </xdr:cNvPr>
        <xdr:cNvSpPr txBox="1"/>
      </xdr:nvSpPr>
      <xdr:spPr>
        <a:xfrm>
          <a:off x="3733800" y="711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138684</xdr:rowOff>
    </xdr:from>
    <xdr:to>
      <xdr:col>15</xdr:col>
      <xdr:colOff>133350</xdr:colOff>
      <xdr:row>43</xdr:row>
      <xdr:rowOff>68834</xdr:rowOff>
    </xdr:to>
    <xdr:sp macro="" textlink="">
      <xdr:nvSpPr>
        <xdr:cNvPr id="89" name="楕円 88">
          <a:extLst>
            <a:ext uri="{FF2B5EF4-FFF2-40B4-BE49-F238E27FC236}">
              <a16:creationId xmlns:a16="http://schemas.microsoft.com/office/drawing/2014/main" id="{009DAB61-E3F8-4D05-8CF2-555814246295}"/>
            </a:ext>
          </a:extLst>
        </xdr:cNvPr>
        <xdr:cNvSpPr/>
      </xdr:nvSpPr>
      <xdr:spPr>
        <a:xfrm>
          <a:off x="3175000" y="7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79011</xdr:rowOff>
    </xdr:from>
    <xdr:ext cx="762000" cy="259045"/>
    <xdr:sp macro="" textlink="">
      <xdr:nvSpPr>
        <xdr:cNvPr id="90" name="テキスト ボックス 89">
          <a:extLst>
            <a:ext uri="{FF2B5EF4-FFF2-40B4-BE49-F238E27FC236}">
              <a16:creationId xmlns:a16="http://schemas.microsoft.com/office/drawing/2014/main" id="{9FF21DE9-1FC5-45E4-9673-FEE0462154FE}"/>
            </a:ext>
          </a:extLst>
        </xdr:cNvPr>
        <xdr:cNvSpPr txBox="1"/>
      </xdr:nvSpPr>
      <xdr:spPr>
        <a:xfrm>
          <a:off x="2844800" y="710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129032</xdr:rowOff>
    </xdr:from>
    <xdr:to>
      <xdr:col>11</xdr:col>
      <xdr:colOff>82550</xdr:colOff>
      <xdr:row>43</xdr:row>
      <xdr:rowOff>59182</xdr:rowOff>
    </xdr:to>
    <xdr:sp macro="" textlink="">
      <xdr:nvSpPr>
        <xdr:cNvPr id="91" name="楕円 90">
          <a:extLst>
            <a:ext uri="{FF2B5EF4-FFF2-40B4-BE49-F238E27FC236}">
              <a16:creationId xmlns:a16="http://schemas.microsoft.com/office/drawing/2014/main" id="{4B9118EC-B2AF-48BE-B06B-0396D3A0651C}"/>
            </a:ext>
          </a:extLst>
        </xdr:cNvPr>
        <xdr:cNvSpPr/>
      </xdr:nvSpPr>
      <xdr:spPr>
        <a:xfrm>
          <a:off x="2286000" y="732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69359</xdr:rowOff>
    </xdr:from>
    <xdr:ext cx="762000" cy="259045"/>
    <xdr:sp macro="" textlink="">
      <xdr:nvSpPr>
        <xdr:cNvPr id="92" name="テキスト ボックス 91">
          <a:extLst>
            <a:ext uri="{FF2B5EF4-FFF2-40B4-BE49-F238E27FC236}">
              <a16:creationId xmlns:a16="http://schemas.microsoft.com/office/drawing/2014/main" id="{9CD77FA1-50F7-4E1C-A3EA-972FEC1DDDC7}"/>
            </a:ext>
          </a:extLst>
        </xdr:cNvPr>
        <xdr:cNvSpPr txBox="1"/>
      </xdr:nvSpPr>
      <xdr:spPr>
        <a:xfrm>
          <a:off x="19558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109728</xdr:rowOff>
    </xdr:from>
    <xdr:to>
      <xdr:col>7</xdr:col>
      <xdr:colOff>31750</xdr:colOff>
      <xdr:row>43</xdr:row>
      <xdr:rowOff>39878</xdr:rowOff>
    </xdr:to>
    <xdr:sp macro="" textlink="">
      <xdr:nvSpPr>
        <xdr:cNvPr id="93" name="楕円 92">
          <a:extLst>
            <a:ext uri="{FF2B5EF4-FFF2-40B4-BE49-F238E27FC236}">
              <a16:creationId xmlns:a16="http://schemas.microsoft.com/office/drawing/2014/main" id="{6F7287EF-ECB0-4F41-89C9-D0D359B64780}"/>
            </a:ext>
          </a:extLst>
        </xdr:cNvPr>
        <xdr:cNvSpPr/>
      </xdr:nvSpPr>
      <xdr:spPr>
        <a:xfrm>
          <a:off x="1397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50055</xdr:rowOff>
    </xdr:from>
    <xdr:ext cx="762000" cy="259045"/>
    <xdr:sp macro="" textlink="">
      <xdr:nvSpPr>
        <xdr:cNvPr id="94" name="テキスト ボックス 93">
          <a:extLst>
            <a:ext uri="{FF2B5EF4-FFF2-40B4-BE49-F238E27FC236}">
              <a16:creationId xmlns:a16="http://schemas.microsoft.com/office/drawing/2014/main" id="{F024346C-29D7-4F45-AFFD-0489EB311C29}"/>
            </a:ext>
          </a:extLst>
        </xdr:cNvPr>
        <xdr:cNvSpPr txBox="1"/>
      </xdr:nvSpPr>
      <xdr:spPr>
        <a:xfrm>
          <a:off x="1066800" y="707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AA125A2E-AE7D-4079-AC64-73B7009C7B9C}"/>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F4827CC6-EE1D-4640-82B3-609354E4167E}"/>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D7ED813C-DE75-4DCA-B6F0-C36AD8CC4F8C}"/>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F9C1C777-605B-435B-B836-DAF179C3FE1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92B20ABF-21FF-43E8-950E-02B87BBE53CA}"/>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AF76A605-3F85-46B7-9AEE-27AB85C510CD}"/>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491DD60B-8189-436C-B02F-6A52A3EE337F}"/>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2D3CBD9A-FFC6-4487-928F-23A732338322}"/>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B3152AD0-FE11-42DA-92A1-FE22D87B1822}"/>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7E4C5B01-247B-4283-9219-B3D661F02202}"/>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EA62D72E-18E2-4A4E-B3ED-C90B23B1C455}"/>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91A89D09-E981-4D2C-A2C3-082CA1155E87}"/>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A0DD62C0-3610-44F5-BE2E-A70AAFE47D1B}"/>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a:solidFill>
                <a:schemeClr val="dk1"/>
              </a:solidFill>
              <a:effectLst/>
              <a:latin typeface="+mn-lt"/>
              <a:ea typeface="+mn-ea"/>
              <a:cs typeface="+mn-cs"/>
            </a:rPr>
            <a:t>経常収支比率は、前年度より</a:t>
          </a:r>
          <a:r>
            <a:rPr kumimoji="1" lang="en-US" altLang="ja-JP" sz="1100" b="0">
              <a:solidFill>
                <a:schemeClr val="dk1"/>
              </a:solidFill>
              <a:effectLst/>
              <a:latin typeface="+mn-lt"/>
              <a:ea typeface="+mn-ea"/>
              <a:cs typeface="+mn-cs"/>
            </a:rPr>
            <a:t>13.7</a:t>
          </a:r>
          <a:r>
            <a:rPr kumimoji="1" lang="ja-JP" altLang="ja-JP" sz="1100" b="0">
              <a:solidFill>
                <a:schemeClr val="dk1"/>
              </a:solidFill>
              <a:effectLst/>
              <a:latin typeface="+mn-lt"/>
              <a:ea typeface="+mn-ea"/>
              <a:cs typeface="+mn-cs"/>
            </a:rPr>
            <a:t>ポイント</a:t>
          </a:r>
          <a:r>
            <a:rPr kumimoji="1" lang="ja-JP" altLang="en-US" sz="1100" b="0">
              <a:solidFill>
                <a:schemeClr val="dk1"/>
              </a:solidFill>
              <a:effectLst/>
              <a:latin typeface="+mn-lt"/>
              <a:ea typeface="+mn-ea"/>
              <a:cs typeface="+mn-cs"/>
            </a:rPr>
            <a:t>上昇</a:t>
          </a:r>
          <a:r>
            <a:rPr kumimoji="1" lang="ja-JP" altLang="ja-JP" sz="1100" b="0">
              <a:solidFill>
                <a:schemeClr val="dk1"/>
              </a:solidFill>
              <a:effectLst/>
              <a:latin typeface="+mn-lt"/>
              <a:ea typeface="+mn-ea"/>
              <a:cs typeface="+mn-cs"/>
            </a:rPr>
            <a:t>し</a:t>
          </a:r>
          <a:r>
            <a:rPr kumimoji="1" lang="en-US" altLang="ja-JP" sz="1100" b="0">
              <a:solidFill>
                <a:schemeClr val="dk1"/>
              </a:solidFill>
              <a:effectLst/>
              <a:latin typeface="+mn-lt"/>
              <a:ea typeface="+mn-ea"/>
              <a:cs typeface="+mn-cs"/>
            </a:rPr>
            <a:t>77.9</a:t>
          </a:r>
          <a:r>
            <a:rPr kumimoji="1" lang="ja-JP" altLang="ja-JP" sz="1100" b="0">
              <a:solidFill>
                <a:schemeClr val="dk1"/>
              </a:solidFill>
              <a:effectLst/>
              <a:latin typeface="+mn-lt"/>
              <a:ea typeface="+mn-ea"/>
              <a:cs typeface="+mn-cs"/>
            </a:rPr>
            <a:t>となったが、類似団体に比べ低い水準となっている。歳入面では、地方交付税が</a:t>
          </a:r>
          <a:r>
            <a:rPr kumimoji="1" lang="ja-JP" altLang="en-US" sz="1100" b="0">
              <a:solidFill>
                <a:schemeClr val="dk1"/>
              </a:solidFill>
              <a:effectLst/>
              <a:latin typeface="+mn-lt"/>
              <a:ea typeface="+mn-ea"/>
              <a:cs typeface="+mn-cs"/>
            </a:rPr>
            <a:t>豪雪対応等もあり</a:t>
          </a:r>
          <a:r>
            <a:rPr kumimoji="1" lang="ja-JP" altLang="ja-JP" sz="1100" b="0">
              <a:solidFill>
                <a:schemeClr val="dk1"/>
              </a:solidFill>
              <a:effectLst/>
              <a:latin typeface="+mn-lt"/>
              <a:ea typeface="+mn-ea"/>
              <a:cs typeface="+mn-cs"/>
            </a:rPr>
            <a:t>前年度比</a:t>
          </a:r>
          <a:r>
            <a:rPr kumimoji="1" lang="en-US" altLang="ja-JP" sz="1100" b="0">
              <a:solidFill>
                <a:schemeClr val="dk1"/>
              </a:solidFill>
              <a:effectLst/>
              <a:latin typeface="+mn-lt"/>
              <a:ea typeface="+mn-ea"/>
              <a:cs typeface="+mn-cs"/>
            </a:rPr>
            <a:t>5.9</a:t>
          </a:r>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増加</a:t>
          </a:r>
          <a:r>
            <a:rPr kumimoji="1" lang="ja-JP" altLang="ja-JP" sz="1100" b="0">
              <a:solidFill>
                <a:schemeClr val="dk1"/>
              </a:solidFill>
              <a:effectLst/>
              <a:latin typeface="+mn-lt"/>
              <a:ea typeface="+mn-ea"/>
              <a:cs typeface="+mn-cs"/>
            </a:rPr>
            <a:t>した。地方債は</a:t>
          </a:r>
          <a:r>
            <a:rPr kumimoji="1" lang="en-US" altLang="ja-JP" sz="1100" b="0">
              <a:solidFill>
                <a:schemeClr val="dk1"/>
              </a:solidFill>
              <a:effectLst/>
              <a:latin typeface="+mn-lt"/>
              <a:ea typeface="+mn-ea"/>
              <a:cs typeface="+mn-cs"/>
            </a:rPr>
            <a:t>6</a:t>
          </a:r>
          <a:r>
            <a:rPr kumimoji="1" lang="ja-JP" altLang="en-US" sz="1100" b="0">
              <a:solidFill>
                <a:schemeClr val="dk1"/>
              </a:solidFill>
              <a:effectLst/>
              <a:latin typeface="+mn-lt"/>
              <a:ea typeface="+mn-ea"/>
              <a:cs typeface="+mn-cs"/>
            </a:rPr>
            <a:t>年度新規に発生した緊急浚渫推進事業と臨財債の分が増加した</a:t>
          </a:r>
          <a:r>
            <a:rPr kumimoji="1" lang="ja-JP" altLang="ja-JP" sz="1100" b="0">
              <a:solidFill>
                <a:schemeClr val="dk1"/>
              </a:solidFill>
              <a:effectLst/>
              <a:latin typeface="+mn-lt"/>
              <a:ea typeface="+mn-ea"/>
              <a:cs typeface="+mn-cs"/>
            </a:rPr>
            <a:t>。諸収入では、東海北陸自動車道</a:t>
          </a:r>
          <a:r>
            <a:rPr kumimoji="1" lang="en-US" altLang="ja-JP" sz="1100" b="0">
              <a:solidFill>
                <a:schemeClr val="dk1"/>
              </a:solidFill>
              <a:effectLst/>
              <a:latin typeface="+mn-lt"/>
              <a:ea typeface="+mn-ea"/>
              <a:cs typeface="+mn-cs"/>
            </a:rPr>
            <a:t>4</a:t>
          </a:r>
          <a:r>
            <a:rPr kumimoji="1" lang="ja-JP" altLang="ja-JP" sz="1100" b="0">
              <a:solidFill>
                <a:schemeClr val="dk1"/>
              </a:solidFill>
              <a:effectLst/>
              <a:latin typeface="+mn-lt"/>
              <a:ea typeface="+mn-ea"/>
              <a:cs typeface="+mn-cs"/>
            </a:rPr>
            <a:t>車線化に向けた受託事業収入</a:t>
          </a:r>
          <a:r>
            <a:rPr kumimoji="1" lang="ja-JP" altLang="en-US" sz="1100" b="0">
              <a:solidFill>
                <a:schemeClr val="dk1"/>
              </a:solidFill>
              <a:effectLst/>
              <a:latin typeface="+mn-lt"/>
              <a:ea typeface="+mn-ea"/>
              <a:cs typeface="+mn-cs"/>
            </a:rPr>
            <a:t>など</a:t>
          </a:r>
          <a:r>
            <a:rPr kumimoji="1" lang="ja-JP" altLang="ja-JP" sz="1100" b="0">
              <a:solidFill>
                <a:schemeClr val="dk1"/>
              </a:solidFill>
              <a:effectLst/>
              <a:latin typeface="+mn-lt"/>
              <a:ea typeface="+mn-ea"/>
              <a:cs typeface="+mn-cs"/>
            </a:rPr>
            <a:t>により</a:t>
          </a:r>
          <a:r>
            <a:rPr kumimoji="1" lang="en-US" altLang="ja-JP" sz="1100" b="0">
              <a:solidFill>
                <a:schemeClr val="dk1"/>
              </a:solidFill>
              <a:effectLst/>
              <a:latin typeface="+mn-lt"/>
              <a:ea typeface="+mn-ea"/>
              <a:cs typeface="+mn-cs"/>
            </a:rPr>
            <a:t>33.7</a:t>
          </a:r>
          <a:r>
            <a:rPr kumimoji="1" lang="ja-JP" altLang="ja-JP" sz="1100" b="0">
              <a:solidFill>
                <a:schemeClr val="dk1"/>
              </a:solidFill>
              <a:effectLst/>
              <a:latin typeface="+mn-lt"/>
              <a:ea typeface="+mn-ea"/>
              <a:cs typeface="+mn-cs"/>
            </a:rPr>
            <a:t>％増加した。寄付金収入では</a:t>
          </a:r>
          <a:r>
            <a:rPr kumimoji="1" lang="ja-JP" altLang="en-US" sz="1100" b="0">
              <a:solidFill>
                <a:schemeClr val="dk1"/>
              </a:solidFill>
              <a:effectLst/>
              <a:latin typeface="+mn-lt"/>
              <a:ea typeface="+mn-ea"/>
              <a:cs typeface="+mn-cs"/>
            </a:rPr>
            <a:t>企業版</a:t>
          </a:r>
          <a:r>
            <a:rPr kumimoji="1" lang="ja-JP" altLang="ja-JP" sz="1100" b="0">
              <a:solidFill>
                <a:schemeClr val="dk1"/>
              </a:solidFill>
              <a:effectLst/>
              <a:latin typeface="+mn-lt"/>
              <a:ea typeface="+mn-ea"/>
              <a:cs typeface="+mn-cs"/>
            </a:rPr>
            <a:t>ふるさと納税</a:t>
          </a:r>
          <a:r>
            <a:rPr kumimoji="1" lang="ja-JP" altLang="en-US" sz="1100" b="0">
              <a:solidFill>
                <a:schemeClr val="dk1"/>
              </a:solidFill>
              <a:effectLst/>
              <a:latin typeface="+mn-lt"/>
              <a:ea typeface="+mn-ea"/>
              <a:cs typeface="+mn-cs"/>
            </a:rPr>
            <a:t>・駐車場収入に伴うものなど</a:t>
          </a:r>
          <a:r>
            <a:rPr kumimoji="1" lang="ja-JP" altLang="ja-JP" sz="1100" b="0">
              <a:solidFill>
                <a:schemeClr val="dk1"/>
              </a:solidFill>
              <a:effectLst/>
              <a:latin typeface="+mn-lt"/>
              <a:ea typeface="+mn-ea"/>
              <a:cs typeface="+mn-cs"/>
            </a:rPr>
            <a:t>により</a:t>
          </a:r>
          <a:r>
            <a:rPr kumimoji="1" lang="en-US" altLang="ja-JP" sz="1100" b="0">
              <a:solidFill>
                <a:schemeClr val="dk1"/>
              </a:solidFill>
              <a:effectLst/>
              <a:latin typeface="+mn-lt"/>
              <a:ea typeface="+mn-ea"/>
              <a:cs typeface="+mn-cs"/>
            </a:rPr>
            <a:t>16.9</a:t>
          </a:r>
          <a:r>
            <a:rPr kumimoji="1" lang="ja-JP" altLang="ja-JP" sz="1100" b="0">
              <a:solidFill>
                <a:schemeClr val="dk1"/>
              </a:solidFill>
              <a:effectLst/>
              <a:latin typeface="+mn-lt"/>
              <a:ea typeface="+mn-ea"/>
              <a:cs typeface="+mn-cs"/>
            </a:rPr>
            <a:t>％増加した。歳出面では、扶助費</a:t>
          </a:r>
          <a:r>
            <a:rPr kumimoji="1" lang="ja-JP" altLang="en-US" sz="1100" b="0">
              <a:solidFill>
                <a:schemeClr val="dk1"/>
              </a:solidFill>
              <a:effectLst/>
              <a:latin typeface="+mn-lt"/>
              <a:ea typeface="+mn-ea"/>
              <a:cs typeface="+mn-cs"/>
            </a:rPr>
            <a:t>が一昨年程度への増</a:t>
          </a:r>
          <a:r>
            <a:rPr kumimoji="1" lang="ja-JP" altLang="ja-JP" sz="1100" b="0">
              <a:solidFill>
                <a:schemeClr val="dk1"/>
              </a:solidFill>
              <a:effectLst/>
              <a:latin typeface="+mn-lt"/>
              <a:ea typeface="+mn-ea"/>
              <a:cs typeface="+mn-cs"/>
            </a:rPr>
            <a:t>。維持補修費は</a:t>
          </a:r>
          <a:r>
            <a:rPr kumimoji="1" lang="ja-JP" altLang="en-US" sz="1100" b="0">
              <a:solidFill>
                <a:schemeClr val="dk1"/>
              </a:solidFill>
              <a:effectLst/>
              <a:latin typeface="+mn-lt"/>
              <a:ea typeface="+mn-ea"/>
              <a:cs typeface="+mn-cs"/>
            </a:rPr>
            <a:t>記録的な大雪により</a:t>
          </a:r>
          <a:r>
            <a:rPr kumimoji="1" lang="ja-JP" altLang="ja-JP" sz="1100" b="0">
              <a:solidFill>
                <a:schemeClr val="dk1"/>
              </a:solidFill>
              <a:effectLst/>
              <a:latin typeface="+mn-lt"/>
              <a:ea typeface="+mn-ea"/>
              <a:cs typeface="+mn-cs"/>
            </a:rPr>
            <a:t>除雪経費が</a:t>
          </a:r>
          <a:r>
            <a:rPr kumimoji="1" lang="ja-JP" altLang="en-US" sz="1100" b="0">
              <a:solidFill>
                <a:schemeClr val="dk1"/>
              </a:solidFill>
              <a:effectLst/>
              <a:latin typeface="+mn-lt"/>
              <a:ea typeface="+mn-ea"/>
              <a:cs typeface="+mn-cs"/>
            </a:rPr>
            <a:t>高騰</a:t>
          </a:r>
          <a:r>
            <a:rPr kumimoji="1" lang="ja-JP" altLang="ja-JP" sz="1100" b="0">
              <a:solidFill>
                <a:schemeClr val="dk1"/>
              </a:solidFill>
              <a:effectLst/>
              <a:latin typeface="+mn-lt"/>
              <a:ea typeface="+mn-ea"/>
              <a:cs typeface="+mn-cs"/>
            </a:rPr>
            <a:t>している。</a:t>
          </a:r>
          <a:r>
            <a:rPr kumimoji="1" lang="ja-JP" altLang="en-US" sz="1100" b="0">
              <a:solidFill>
                <a:schemeClr val="dk1"/>
              </a:solidFill>
              <a:effectLst/>
              <a:latin typeface="+mn-lt"/>
              <a:ea typeface="+mn-ea"/>
              <a:cs typeface="+mn-cs"/>
            </a:rPr>
            <a:t>また、</a:t>
          </a:r>
          <a:r>
            <a:rPr kumimoji="1" lang="ja-JP" altLang="ja-JP" sz="1100" b="0">
              <a:solidFill>
                <a:schemeClr val="dk1"/>
              </a:solidFill>
              <a:effectLst/>
              <a:latin typeface="+mn-lt"/>
              <a:ea typeface="+mn-ea"/>
              <a:cs typeface="+mn-cs"/>
            </a:rPr>
            <a:t>人件費が</a:t>
          </a:r>
          <a:r>
            <a:rPr kumimoji="1" lang="en-US" altLang="ja-JP" sz="1100" b="0">
              <a:solidFill>
                <a:schemeClr val="dk1"/>
              </a:solidFill>
              <a:effectLst/>
              <a:latin typeface="+mn-lt"/>
              <a:ea typeface="+mn-ea"/>
              <a:cs typeface="+mn-cs"/>
            </a:rPr>
            <a:t>5.2</a:t>
          </a:r>
          <a:r>
            <a:rPr kumimoji="1" lang="ja-JP" altLang="ja-JP" sz="1100" b="0">
              <a:solidFill>
                <a:schemeClr val="dk1"/>
              </a:solidFill>
              <a:effectLst/>
              <a:latin typeface="+mn-lt"/>
              <a:ea typeface="+mn-ea"/>
              <a:cs typeface="+mn-cs"/>
            </a:rPr>
            <a:t>％増加した。</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6C8801B3-9A21-412A-BD97-A9D055BCD088}"/>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2F588B79-14AF-49C9-94E7-BC378C044B0F}"/>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F0006266-6907-4A8D-872D-0B17D079ECF2}"/>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EEBCAF56-629F-4A01-B6C0-C460A51BEA7C}"/>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1E5ABB6D-07EF-4293-85CB-15727A3DAEC8}"/>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DFD03CC-602E-46F1-8BEC-9AD66EA4FB7F}"/>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3324CCD7-78F0-4C6A-8D19-9B78F49B1B82}"/>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12340A64-EF9F-4919-84B2-7F10FA7A5677}"/>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2E2FF432-CA7D-4720-B9A9-BB0901C2B3EE}"/>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A32A7953-7159-42BE-8C1B-6EFDB2085827}"/>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25394B62-CBA1-4EF0-AE99-5DF3D0258BB3}"/>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E50F2C37-0B14-411D-8326-5E5100BC86A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733CD1D-E7C8-4E67-8880-2FC8163E88A7}"/>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D525EA82-F6C6-4C3E-98EC-411A1118435E}"/>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663E347E-2EDA-4E99-AE01-BA490E654792}"/>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4EBB31C4-AC50-405C-B03F-8A2DCBE1AC39}"/>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48908C4C-9689-4781-A0E9-87055B1E4A54}"/>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B4B443BE-4FF4-4674-A320-1F7C90DC47F7}"/>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DD520D8A-08BC-432F-97A4-67D80AF9C62C}"/>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1E147241-2D33-4573-9BBE-FDE63365C875}"/>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382CDE25-5671-4217-BB53-A32D0FEB3301}"/>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18838</xdr:rowOff>
    </xdr:from>
    <xdr:to>
      <xdr:col>23</xdr:col>
      <xdr:colOff>133350</xdr:colOff>
      <xdr:row>62</xdr:row>
      <xdr:rowOff>122872</xdr:rowOff>
    </xdr:to>
    <xdr:cxnSp macro="">
      <xdr:nvCxnSpPr>
        <xdr:cNvPr id="129" name="直線コネクタ 128">
          <a:extLst>
            <a:ext uri="{FF2B5EF4-FFF2-40B4-BE49-F238E27FC236}">
              <a16:creationId xmlns:a16="http://schemas.microsoft.com/office/drawing/2014/main" id="{FECA1BEF-AFE3-4E68-94A9-682F7A75EA81}"/>
            </a:ext>
          </a:extLst>
        </xdr:cNvPr>
        <xdr:cNvCxnSpPr/>
      </xdr:nvCxnSpPr>
      <xdr:spPr>
        <a:xfrm>
          <a:off x="4114800" y="10477288"/>
          <a:ext cx="838200" cy="27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54C82276-FD29-468C-8ADF-2CDA69ABADAE}"/>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CE84FD6E-A16E-4008-888B-5B3C9A158F0F}"/>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18838</xdr:rowOff>
    </xdr:from>
    <xdr:to>
      <xdr:col>19</xdr:col>
      <xdr:colOff>133350</xdr:colOff>
      <xdr:row>61</xdr:row>
      <xdr:rowOff>145521</xdr:rowOff>
    </xdr:to>
    <xdr:cxnSp macro="">
      <xdr:nvCxnSpPr>
        <xdr:cNvPr id="132" name="直線コネクタ 131">
          <a:extLst>
            <a:ext uri="{FF2B5EF4-FFF2-40B4-BE49-F238E27FC236}">
              <a16:creationId xmlns:a16="http://schemas.microsoft.com/office/drawing/2014/main" id="{16170F20-6C95-412F-B99A-5B99495A9EFD}"/>
            </a:ext>
          </a:extLst>
        </xdr:cNvPr>
        <xdr:cNvCxnSpPr/>
      </xdr:nvCxnSpPr>
      <xdr:spPr>
        <a:xfrm flipV="1">
          <a:off x="3225800" y="10477288"/>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A36EB88A-D796-4936-8560-6EB03BD96244}"/>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96EE1199-AECC-436E-8FDE-CDCDFD2BDA8D}"/>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109326</xdr:rowOff>
    </xdr:from>
    <xdr:to>
      <xdr:col>15</xdr:col>
      <xdr:colOff>82550</xdr:colOff>
      <xdr:row>61</xdr:row>
      <xdr:rowOff>145521</xdr:rowOff>
    </xdr:to>
    <xdr:cxnSp macro="">
      <xdr:nvCxnSpPr>
        <xdr:cNvPr id="135" name="直線コネクタ 134">
          <a:extLst>
            <a:ext uri="{FF2B5EF4-FFF2-40B4-BE49-F238E27FC236}">
              <a16:creationId xmlns:a16="http://schemas.microsoft.com/office/drawing/2014/main" id="{E3783A5B-BFA2-41DA-A7BB-7BD6F04DAB18}"/>
            </a:ext>
          </a:extLst>
        </xdr:cNvPr>
        <xdr:cNvCxnSpPr/>
      </xdr:nvCxnSpPr>
      <xdr:spPr>
        <a:xfrm>
          <a:off x="2336800" y="10567776"/>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5D37547E-1D32-4FAD-933D-906BD0EAFDAE}"/>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22CACE43-9680-4AC9-AE94-2406D259F6C9}"/>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109326</xdr:rowOff>
    </xdr:from>
    <xdr:to>
      <xdr:col>11</xdr:col>
      <xdr:colOff>31750</xdr:colOff>
      <xdr:row>62</xdr:row>
      <xdr:rowOff>6244</xdr:rowOff>
    </xdr:to>
    <xdr:cxnSp macro="">
      <xdr:nvCxnSpPr>
        <xdr:cNvPr id="138" name="直線コネクタ 137">
          <a:extLst>
            <a:ext uri="{FF2B5EF4-FFF2-40B4-BE49-F238E27FC236}">
              <a16:creationId xmlns:a16="http://schemas.microsoft.com/office/drawing/2014/main" id="{4AACE943-AFB5-4719-8D55-95F9C1DCE389}"/>
            </a:ext>
          </a:extLst>
        </xdr:cNvPr>
        <xdr:cNvCxnSpPr/>
      </xdr:nvCxnSpPr>
      <xdr:spPr>
        <a:xfrm flipV="1">
          <a:off x="1447800" y="10567776"/>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FBB03537-DF35-4534-851E-6024A879E923}"/>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89628FA9-7898-44E1-BA1F-8EC560105A2F}"/>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DA1DBE16-99B2-419B-8B79-4E00CECBFAD9}"/>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2" name="テキスト ボックス 141">
          <a:extLst>
            <a:ext uri="{FF2B5EF4-FFF2-40B4-BE49-F238E27FC236}">
              <a16:creationId xmlns:a16="http://schemas.microsoft.com/office/drawing/2014/main" id="{78876D45-551F-473B-9B27-83AED0B66FCD}"/>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100F98C6-EE7C-4243-8F2B-1FB15FF89A93}"/>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1FF1C749-6B82-4F84-A063-421E9653C0F5}"/>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1820FDC5-1CB9-49C4-88A3-8869EEEFC899}"/>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CDF8806C-9E84-44A5-ABB4-D801B42B3449}"/>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C7ED8B0D-005F-43C8-AD17-8F548D65EE76}"/>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72072</xdr:rowOff>
    </xdr:from>
    <xdr:to>
      <xdr:col>23</xdr:col>
      <xdr:colOff>184150</xdr:colOff>
      <xdr:row>63</xdr:row>
      <xdr:rowOff>2222</xdr:rowOff>
    </xdr:to>
    <xdr:sp macro="" textlink="">
      <xdr:nvSpPr>
        <xdr:cNvPr id="148" name="楕円 147">
          <a:extLst>
            <a:ext uri="{FF2B5EF4-FFF2-40B4-BE49-F238E27FC236}">
              <a16:creationId xmlns:a16="http://schemas.microsoft.com/office/drawing/2014/main" id="{BBAFDE38-7F49-4627-81F2-D9A3F3BEC076}"/>
            </a:ext>
          </a:extLst>
        </xdr:cNvPr>
        <xdr:cNvSpPr/>
      </xdr:nvSpPr>
      <xdr:spPr>
        <a:xfrm>
          <a:off x="49022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88599</xdr:rowOff>
    </xdr:from>
    <xdr:ext cx="762000" cy="259045"/>
    <xdr:sp macro="" textlink="">
      <xdr:nvSpPr>
        <xdr:cNvPr id="149" name="財政構造の弾力性該当値テキスト">
          <a:extLst>
            <a:ext uri="{FF2B5EF4-FFF2-40B4-BE49-F238E27FC236}">
              <a16:creationId xmlns:a16="http://schemas.microsoft.com/office/drawing/2014/main" id="{4925391E-0DA3-4540-BCCF-A911DA2A5326}"/>
            </a:ext>
          </a:extLst>
        </xdr:cNvPr>
        <xdr:cNvSpPr txBox="1"/>
      </xdr:nvSpPr>
      <xdr:spPr>
        <a:xfrm>
          <a:off x="50419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139488</xdr:rowOff>
    </xdr:from>
    <xdr:to>
      <xdr:col>19</xdr:col>
      <xdr:colOff>184150</xdr:colOff>
      <xdr:row>61</xdr:row>
      <xdr:rowOff>69638</xdr:rowOff>
    </xdr:to>
    <xdr:sp macro="" textlink="">
      <xdr:nvSpPr>
        <xdr:cNvPr id="150" name="楕円 149">
          <a:extLst>
            <a:ext uri="{FF2B5EF4-FFF2-40B4-BE49-F238E27FC236}">
              <a16:creationId xmlns:a16="http://schemas.microsoft.com/office/drawing/2014/main" id="{D9B627D0-9721-468E-AFD9-2C8CC0B81771}"/>
            </a:ext>
          </a:extLst>
        </xdr:cNvPr>
        <xdr:cNvSpPr/>
      </xdr:nvSpPr>
      <xdr:spPr>
        <a:xfrm>
          <a:off x="40640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79815</xdr:rowOff>
    </xdr:from>
    <xdr:ext cx="736600" cy="259045"/>
    <xdr:sp macro="" textlink="">
      <xdr:nvSpPr>
        <xdr:cNvPr id="151" name="テキスト ボックス 150">
          <a:extLst>
            <a:ext uri="{FF2B5EF4-FFF2-40B4-BE49-F238E27FC236}">
              <a16:creationId xmlns:a16="http://schemas.microsoft.com/office/drawing/2014/main" id="{367CF93E-E820-4057-9E2C-AAB2C09CFF81}"/>
            </a:ext>
          </a:extLst>
        </xdr:cNvPr>
        <xdr:cNvSpPr txBox="1"/>
      </xdr:nvSpPr>
      <xdr:spPr>
        <a:xfrm>
          <a:off x="3733800" y="10195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94721</xdr:rowOff>
    </xdr:from>
    <xdr:to>
      <xdr:col>15</xdr:col>
      <xdr:colOff>133350</xdr:colOff>
      <xdr:row>62</xdr:row>
      <xdr:rowOff>24871</xdr:rowOff>
    </xdr:to>
    <xdr:sp macro="" textlink="">
      <xdr:nvSpPr>
        <xdr:cNvPr id="152" name="楕円 151">
          <a:extLst>
            <a:ext uri="{FF2B5EF4-FFF2-40B4-BE49-F238E27FC236}">
              <a16:creationId xmlns:a16="http://schemas.microsoft.com/office/drawing/2014/main" id="{0EFACE34-84B2-4C5C-9CA0-E48332F9CE08}"/>
            </a:ext>
          </a:extLst>
        </xdr:cNvPr>
        <xdr:cNvSpPr/>
      </xdr:nvSpPr>
      <xdr:spPr>
        <a:xfrm>
          <a:off x="3175000" y="1055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35048</xdr:rowOff>
    </xdr:from>
    <xdr:ext cx="762000" cy="259045"/>
    <xdr:sp macro="" textlink="">
      <xdr:nvSpPr>
        <xdr:cNvPr id="153" name="テキスト ボックス 152">
          <a:extLst>
            <a:ext uri="{FF2B5EF4-FFF2-40B4-BE49-F238E27FC236}">
              <a16:creationId xmlns:a16="http://schemas.microsoft.com/office/drawing/2014/main" id="{385C51E1-37EB-4DBC-9BC7-3AD826E9FEDB}"/>
            </a:ext>
          </a:extLst>
        </xdr:cNvPr>
        <xdr:cNvSpPr txBox="1"/>
      </xdr:nvSpPr>
      <xdr:spPr>
        <a:xfrm>
          <a:off x="2844800" y="1032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58526</xdr:rowOff>
    </xdr:from>
    <xdr:to>
      <xdr:col>11</xdr:col>
      <xdr:colOff>82550</xdr:colOff>
      <xdr:row>61</xdr:row>
      <xdr:rowOff>160126</xdr:rowOff>
    </xdr:to>
    <xdr:sp macro="" textlink="">
      <xdr:nvSpPr>
        <xdr:cNvPr id="154" name="楕円 153">
          <a:extLst>
            <a:ext uri="{FF2B5EF4-FFF2-40B4-BE49-F238E27FC236}">
              <a16:creationId xmlns:a16="http://schemas.microsoft.com/office/drawing/2014/main" id="{BBE5D984-4379-4B17-838C-64D36A6A6168}"/>
            </a:ext>
          </a:extLst>
        </xdr:cNvPr>
        <xdr:cNvSpPr/>
      </xdr:nvSpPr>
      <xdr:spPr>
        <a:xfrm>
          <a:off x="2286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170303</xdr:rowOff>
    </xdr:from>
    <xdr:ext cx="762000" cy="259045"/>
    <xdr:sp macro="" textlink="">
      <xdr:nvSpPr>
        <xdr:cNvPr id="155" name="テキスト ボックス 154">
          <a:extLst>
            <a:ext uri="{FF2B5EF4-FFF2-40B4-BE49-F238E27FC236}">
              <a16:creationId xmlns:a16="http://schemas.microsoft.com/office/drawing/2014/main" id="{5A2F85A7-EDFA-4667-BFE9-51348364CEFB}"/>
            </a:ext>
          </a:extLst>
        </xdr:cNvPr>
        <xdr:cNvSpPr txBox="1"/>
      </xdr:nvSpPr>
      <xdr:spPr>
        <a:xfrm>
          <a:off x="1955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126894</xdr:rowOff>
    </xdr:from>
    <xdr:to>
      <xdr:col>7</xdr:col>
      <xdr:colOff>31750</xdr:colOff>
      <xdr:row>62</xdr:row>
      <xdr:rowOff>57044</xdr:rowOff>
    </xdr:to>
    <xdr:sp macro="" textlink="">
      <xdr:nvSpPr>
        <xdr:cNvPr id="156" name="楕円 155">
          <a:extLst>
            <a:ext uri="{FF2B5EF4-FFF2-40B4-BE49-F238E27FC236}">
              <a16:creationId xmlns:a16="http://schemas.microsoft.com/office/drawing/2014/main" id="{06DE08D9-70A7-442D-AE11-F014CFAA387E}"/>
            </a:ext>
          </a:extLst>
        </xdr:cNvPr>
        <xdr:cNvSpPr/>
      </xdr:nvSpPr>
      <xdr:spPr>
        <a:xfrm>
          <a:off x="1397000" y="105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67221</xdr:rowOff>
    </xdr:from>
    <xdr:ext cx="762000" cy="259045"/>
    <xdr:sp macro="" textlink="">
      <xdr:nvSpPr>
        <xdr:cNvPr id="157" name="テキスト ボックス 156">
          <a:extLst>
            <a:ext uri="{FF2B5EF4-FFF2-40B4-BE49-F238E27FC236}">
              <a16:creationId xmlns:a16="http://schemas.microsoft.com/office/drawing/2014/main" id="{77AD460A-7F5D-4531-947A-9DD07870136F}"/>
            </a:ext>
          </a:extLst>
        </xdr:cNvPr>
        <xdr:cNvSpPr txBox="1"/>
      </xdr:nvSpPr>
      <xdr:spPr>
        <a:xfrm>
          <a:off x="1066800" y="1035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56C38E98-69D3-42EB-8159-0F80121600C1}"/>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DF771F94-9C0E-4ACF-990C-DBC84ACCF6F8}"/>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A98C3BA6-7D8D-44F1-9E00-E36984BE405F}"/>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[1,578,350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93DBD0E8-87BC-4B8D-8F63-ACB366ECE9AB}"/>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E9EFBA58-8F08-430A-86CC-F21419701947}"/>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389F42E8-0D4A-4FB4-BDD8-6C6AB02D4B9B}"/>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8BA65F08-234D-46F7-B1BB-AAF77DFDCE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D2E620EE-0632-4AB5-B59F-59EE262783C3}"/>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B18A7051-1451-4760-A1CD-9C3F8364888F}"/>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684D508-F19F-4516-AC3C-0E1F0758E22E}"/>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93D7131E-2BEF-40B9-83AC-1A65CCC5992B}"/>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E7E05EF9-E047-4163-BF69-B9CC8B57EB8D}"/>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979A1F81-E423-496C-AC15-B6A5E6AA53A1}"/>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人当たりの人件費、物件費は類似団体と比較して</a:t>
          </a:r>
          <a:r>
            <a:rPr kumimoji="1" lang="en-US" altLang="ja-JP" sz="1100">
              <a:solidFill>
                <a:schemeClr val="dk1"/>
              </a:solidFill>
              <a:effectLst/>
              <a:latin typeface="+mn-lt"/>
              <a:ea typeface="+mn-ea"/>
              <a:cs typeface="+mn-cs"/>
            </a:rPr>
            <a:t>931,649</a:t>
          </a:r>
          <a:r>
            <a:rPr kumimoji="1" lang="ja-JP" altLang="ja-JP" sz="1100">
              <a:solidFill>
                <a:schemeClr val="dk1"/>
              </a:solidFill>
              <a:effectLst/>
              <a:latin typeface="+mn-lt"/>
              <a:ea typeface="+mn-ea"/>
              <a:cs typeface="+mn-cs"/>
            </a:rPr>
            <a:t>円上回る値となっている。本村は全国的にみて人口が少なく基本的行政サービスを担う上で必要範囲での定員適正化計画に基づく職員数の確保に努めている。人件費は前年度と比較して</a:t>
          </a:r>
          <a:r>
            <a:rPr kumimoji="1" lang="en-US" altLang="ja-JP" sz="1100">
              <a:solidFill>
                <a:schemeClr val="dk1"/>
              </a:solidFill>
              <a:effectLst/>
              <a:latin typeface="+mn-lt"/>
              <a:ea typeface="+mn-ea"/>
              <a:cs typeface="+mn-cs"/>
            </a:rPr>
            <a:t>5.2%</a:t>
          </a:r>
          <a:r>
            <a:rPr kumimoji="1" lang="ja-JP" altLang="en-US" sz="1100">
              <a:solidFill>
                <a:schemeClr val="dk1"/>
              </a:solidFill>
              <a:effectLst/>
              <a:latin typeface="+mn-lt"/>
              <a:ea typeface="+mn-ea"/>
              <a:cs typeface="+mn-cs"/>
            </a:rPr>
            <a:t>の増となり、</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が特定財源を持つものが主であるが</a:t>
          </a:r>
          <a:r>
            <a:rPr kumimoji="1" lang="en-US" altLang="ja-JP" sz="1100">
              <a:solidFill>
                <a:schemeClr val="dk1"/>
              </a:solidFill>
              <a:effectLst/>
              <a:latin typeface="+mn-lt"/>
              <a:ea typeface="+mn-ea"/>
              <a:cs typeface="+mn-cs"/>
            </a:rPr>
            <a:t>18.7</a:t>
          </a:r>
          <a:r>
            <a:rPr kumimoji="1" lang="ja-JP" altLang="ja-JP" sz="1100">
              <a:solidFill>
                <a:schemeClr val="dk1"/>
              </a:solidFill>
              <a:effectLst/>
              <a:latin typeface="+mn-lt"/>
              <a:ea typeface="+mn-ea"/>
              <a:cs typeface="+mn-cs"/>
            </a:rPr>
            <a:t>％増加した。</a:t>
          </a:r>
          <a:endParaRPr lang="ja-JP" altLang="ja-JP" sz="1400">
            <a:effectLst/>
          </a:endParaRPr>
        </a:p>
        <a:p>
          <a:r>
            <a:rPr kumimoji="1" lang="ja-JP" altLang="ja-JP" sz="1100">
              <a:solidFill>
                <a:schemeClr val="dk1"/>
              </a:solidFill>
              <a:effectLst/>
              <a:latin typeface="+mn-lt"/>
              <a:ea typeface="+mn-ea"/>
              <a:cs typeface="+mn-cs"/>
            </a:rPr>
            <a:t>　人口は自然減により緩やかに減少しており、人口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人当たりの行政コストは高くなるものと予想している。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9271314B-0E66-4BE9-AC06-9B3B2513EF14}"/>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2E085DAE-7DF1-4F1F-9A59-97FEF61976AD}"/>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CB3D5E57-557C-4C68-AED4-D1F2E4495AF1}"/>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23B6D6B1-E649-4E25-BB64-45183D60B6B7}"/>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648BC633-AF9C-4808-B297-25CE49D99D59}"/>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1ADB2A67-1721-4B7B-A08F-3D55CF3449D1}"/>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FF876087-E9D9-4586-B1B7-E4E53BD0E333}"/>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44A6C4B5-9ECB-4A58-AD41-E2D9E03D783D}"/>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8142D701-6EC4-4247-B82F-D573687C690B}"/>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17C3ACFB-9FF9-4C1E-B242-C8D49F88D9A9}"/>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A59D3E8-0B47-43D1-8532-37DA65960681}"/>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91EFBCE1-9606-456E-9330-08428AA5C97D}"/>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D3B5C20B-ACD3-410F-AF36-FF94FC7BDFE3}"/>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FF7602AA-2F98-4CEA-A42B-13507D1173CB}"/>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5E795A77-E3B8-4219-A2BF-A3E62F68624A}"/>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F3B68A77-4267-411B-8165-865989FF9EA9}"/>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FD225B62-65AD-48BA-B12B-3B7DA85C26F6}"/>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854DDCF0-BF35-4299-A552-C647B817DDCC}"/>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E718F17A-B0B1-4772-9148-06F3D65510B4}"/>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D881C0C9-BAC7-4F29-8D4D-E4B941137A4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55947</xdr:rowOff>
    </xdr:from>
    <xdr:to>
      <xdr:col>23</xdr:col>
      <xdr:colOff>133350</xdr:colOff>
      <xdr:row>84</xdr:row>
      <xdr:rowOff>33626</xdr:rowOff>
    </xdr:to>
    <xdr:cxnSp macro="">
      <xdr:nvCxnSpPr>
        <xdr:cNvPr id="191" name="直線コネクタ 190">
          <a:extLst>
            <a:ext uri="{FF2B5EF4-FFF2-40B4-BE49-F238E27FC236}">
              <a16:creationId xmlns:a16="http://schemas.microsoft.com/office/drawing/2014/main" id="{F09C831B-4344-4F48-ABC4-6DCE11DDCE46}"/>
            </a:ext>
          </a:extLst>
        </xdr:cNvPr>
        <xdr:cNvCxnSpPr/>
      </xdr:nvCxnSpPr>
      <xdr:spPr>
        <a:xfrm>
          <a:off x="4114800" y="14286297"/>
          <a:ext cx="838200" cy="149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13803E28-FE9A-4144-919D-108ABCDB339D}"/>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60C6F057-BB3E-4DDE-8D8F-22A2A71B7DA9}"/>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8871</xdr:rowOff>
    </xdr:from>
    <xdr:to>
      <xdr:col>19</xdr:col>
      <xdr:colOff>133350</xdr:colOff>
      <xdr:row>83</xdr:row>
      <xdr:rowOff>55947</xdr:rowOff>
    </xdr:to>
    <xdr:cxnSp macro="">
      <xdr:nvCxnSpPr>
        <xdr:cNvPr id="194" name="直線コネクタ 193">
          <a:extLst>
            <a:ext uri="{FF2B5EF4-FFF2-40B4-BE49-F238E27FC236}">
              <a16:creationId xmlns:a16="http://schemas.microsoft.com/office/drawing/2014/main" id="{4645FCD8-4EB8-40C1-A65B-1CCF3930D967}"/>
            </a:ext>
          </a:extLst>
        </xdr:cNvPr>
        <xdr:cNvCxnSpPr/>
      </xdr:nvCxnSpPr>
      <xdr:spPr>
        <a:xfrm>
          <a:off x="3225800" y="14239221"/>
          <a:ext cx="889000" cy="4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F181F297-4084-46F6-968C-5B5C607DAA1B}"/>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948546AA-BFE3-4214-A867-D1BD933A9638}"/>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160547</xdr:rowOff>
    </xdr:from>
    <xdr:to>
      <xdr:col>15</xdr:col>
      <xdr:colOff>82550</xdr:colOff>
      <xdr:row>83</xdr:row>
      <xdr:rowOff>8871</xdr:rowOff>
    </xdr:to>
    <xdr:cxnSp macro="">
      <xdr:nvCxnSpPr>
        <xdr:cNvPr id="197" name="直線コネクタ 196">
          <a:extLst>
            <a:ext uri="{FF2B5EF4-FFF2-40B4-BE49-F238E27FC236}">
              <a16:creationId xmlns:a16="http://schemas.microsoft.com/office/drawing/2014/main" id="{50A5B1C0-2230-49E0-A8E3-3DA9DF2E4E6D}"/>
            </a:ext>
          </a:extLst>
        </xdr:cNvPr>
        <xdr:cNvCxnSpPr/>
      </xdr:nvCxnSpPr>
      <xdr:spPr>
        <a:xfrm>
          <a:off x="2336800" y="14219447"/>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626EACF8-D43E-4B7A-9F4C-6DEFD1287141}"/>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A1D50C4C-3FA7-4FEB-8858-021D4ECABD0B}"/>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147061</xdr:rowOff>
    </xdr:from>
    <xdr:to>
      <xdr:col>11</xdr:col>
      <xdr:colOff>31750</xdr:colOff>
      <xdr:row>82</xdr:row>
      <xdr:rowOff>160547</xdr:rowOff>
    </xdr:to>
    <xdr:cxnSp macro="">
      <xdr:nvCxnSpPr>
        <xdr:cNvPr id="200" name="直線コネクタ 199">
          <a:extLst>
            <a:ext uri="{FF2B5EF4-FFF2-40B4-BE49-F238E27FC236}">
              <a16:creationId xmlns:a16="http://schemas.microsoft.com/office/drawing/2014/main" id="{334B76EC-67C4-4258-AC52-0A228AA15D27}"/>
            </a:ext>
          </a:extLst>
        </xdr:cNvPr>
        <xdr:cNvCxnSpPr/>
      </xdr:nvCxnSpPr>
      <xdr:spPr>
        <a:xfrm>
          <a:off x="1447800" y="14205961"/>
          <a:ext cx="889000" cy="1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20DC4B0B-3648-4031-A314-88FFB8C9B002}"/>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21282BB3-0495-488E-A9CC-5DBC9D32B507}"/>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ACA25954-B07F-4123-B876-B1DD9B528101}"/>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D7391708-6DCE-4642-A90C-EE2F246953FD}"/>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919927D3-2B8E-4E2E-B92A-D541AC72961B}"/>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2A0554C0-2E58-4A75-8F08-AD0FAC7DA16E}"/>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6935CBFF-C142-430B-8067-8983CAB7C61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4BD96564-CFBA-4059-B19C-567910A7F9BA}"/>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5116AC2C-B7E4-460E-952B-A31A3D14AD09}"/>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154276</xdr:rowOff>
    </xdr:from>
    <xdr:to>
      <xdr:col>23</xdr:col>
      <xdr:colOff>184150</xdr:colOff>
      <xdr:row>84</xdr:row>
      <xdr:rowOff>84426</xdr:rowOff>
    </xdr:to>
    <xdr:sp macro="" textlink="">
      <xdr:nvSpPr>
        <xdr:cNvPr id="210" name="楕円 209">
          <a:extLst>
            <a:ext uri="{FF2B5EF4-FFF2-40B4-BE49-F238E27FC236}">
              <a16:creationId xmlns:a16="http://schemas.microsoft.com/office/drawing/2014/main" id="{8A28516B-30A2-4CE5-93FB-2B73DAA63502}"/>
            </a:ext>
          </a:extLst>
        </xdr:cNvPr>
        <xdr:cNvSpPr/>
      </xdr:nvSpPr>
      <xdr:spPr>
        <a:xfrm>
          <a:off x="4902200" y="1438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126353</xdr:rowOff>
    </xdr:from>
    <xdr:ext cx="762000" cy="259045"/>
    <xdr:sp macro="" textlink="">
      <xdr:nvSpPr>
        <xdr:cNvPr id="211" name="人件費・物件費等の状況該当値テキスト">
          <a:extLst>
            <a:ext uri="{FF2B5EF4-FFF2-40B4-BE49-F238E27FC236}">
              <a16:creationId xmlns:a16="http://schemas.microsoft.com/office/drawing/2014/main" id="{38F26EF2-C1E7-499C-8868-C3C733728D87}"/>
            </a:ext>
          </a:extLst>
        </xdr:cNvPr>
        <xdr:cNvSpPr txBox="1"/>
      </xdr:nvSpPr>
      <xdr:spPr>
        <a:xfrm>
          <a:off x="5041900" y="1435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5147</xdr:rowOff>
    </xdr:from>
    <xdr:to>
      <xdr:col>19</xdr:col>
      <xdr:colOff>184150</xdr:colOff>
      <xdr:row>83</xdr:row>
      <xdr:rowOff>106747</xdr:rowOff>
    </xdr:to>
    <xdr:sp macro="" textlink="">
      <xdr:nvSpPr>
        <xdr:cNvPr id="212" name="楕円 211">
          <a:extLst>
            <a:ext uri="{FF2B5EF4-FFF2-40B4-BE49-F238E27FC236}">
              <a16:creationId xmlns:a16="http://schemas.microsoft.com/office/drawing/2014/main" id="{C0CACFB6-3CE9-4E91-8189-AD7DC88429B5}"/>
            </a:ext>
          </a:extLst>
        </xdr:cNvPr>
        <xdr:cNvSpPr/>
      </xdr:nvSpPr>
      <xdr:spPr>
        <a:xfrm>
          <a:off x="4064000" y="1423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91524</xdr:rowOff>
    </xdr:from>
    <xdr:ext cx="736600" cy="259045"/>
    <xdr:sp macro="" textlink="">
      <xdr:nvSpPr>
        <xdr:cNvPr id="213" name="テキスト ボックス 212">
          <a:extLst>
            <a:ext uri="{FF2B5EF4-FFF2-40B4-BE49-F238E27FC236}">
              <a16:creationId xmlns:a16="http://schemas.microsoft.com/office/drawing/2014/main" id="{5F91FC8F-6992-4E9C-98F2-44F079BC8230}"/>
            </a:ext>
          </a:extLst>
        </xdr:cNvPr>
        <xdr:cNvSpPr txBox="1"/>
      </xdr:nvSpPr>
      <xdr:spPr>
        <a:xfrm>
          <a:off x="3733800" y="14321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129521</xdr:rowOff>
    </xdr:from>
    <xdr:to>
      <xdr:col>15</xdr:col>
      <xdr:colOff>133350</xdr:colOff>
      <xdr:row>83</xdr:row>
      <xdr:rowOff>59671</xdr:rowOff>
    </xdr:to>
    <xdr:sp macro="" textlink="">
      <xdr:nvSpPr>
        <xdr:cNvPr id="214" name="楕円 213">
          <a:extLst>
            <a:ext uri="{FF2B5EF4-FFF2-40B4-BE49-F238E27FC236}">
              <a16:creationId xmlns:a16="http://schemas.microsoft.com/office/drawing/2014/main" id="{4187078F-AE7B-408B-822D-CA729C0F6972}"/>
            </a:ext>
          </a:extLst>
        </xdr:cNvPr>
        <xdr:cNvSpPr/>
      </xdr:nvSpPr>
      <xdr:spPr>
        <a:xfrm>
          <a:off x="3175000" y="1418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44448</xdr:rowOff>
    </xdr:from>
    <xdr:ext cx="762000" cy="259045"/>
    <xdr:sp macro="" textlink="">
      <xdr:nvSpPr>
        <xdr:cNvPr id="215" name="テキスト ボックス 214">
          <a:extLst>
            <a:ext uri="{FF2B5EF4-FFF2-40B4-BE49-F238E27FC236}">
              <a16:creationId xmlns:a16="http://schemas.microsoft.com/office/drawing/2014/main" id="{A1733D33-E666-4FE8-8D61-7208E1BE6502}"/>
            </a:ext>
          </a:extLst>
        </xdr:cNvPr>
        <xdr:cNvSpPr txBox="1"/>
      </xdr:nvSpPr>
      <xdr:spPr>
        <a:xfrm>
          <a:off x="2844800" y="1427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109747</xdr:rowOff>
    </xdr:from>
    <xdr:to>
      <xdr:col>11</xdr:col>
      <xdr:colOff>82550</xdr:colOff>
      <xdr:row>83</xdr:row>
      <xdr:rowOff>39897</xdr:rowOff>
    </xdr:to>
    <xdr:sp macro="" textlink="">
      <xdr:nvSpPr>
        <xdr:cNvPr id="216" name="楕円 215">
          <a:extLst>
            <a:ext uri="{FF2B5EF4-FFF2-40B4-BE49-F238E27FC236}">
              <a16:creationId xmlns:a16="http://schemas.microsoft.com/office/drawing/2014/main" id="{0EAD3F47-9413-4FAF-A850-8F8A25B712A8}"/>
            </a:ext>
          </a:extLst>
        </xdr:cNvPr>
        <xdr:cNvSpPr/>
      </xdr:nvSpPr>
      <xdr:spPr>
        <a:xfrm>
          <a:off x="2286000" y="1416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24674</xdr:rowOff>
    </xdr:from>
    <xdr:ext cx="762000" cy="259045"/>
    <xdr:sp macro="" textlink="">
      <xdr:nvSpPr>
        <xdr:cNvPr id="217" name="テキスト ボックス 216">
          <a:extLst>
            <a:ext uri="{FF2B5EF4-FFF2-40B4-BE49-F238E27FC236}">
              <a16:creationId xmlns:a16="http://schemas.microsoft.com/office/drawing/2014/main" id="{EF56E431-64B7-4411-87EF-B865DBC7FFD1}"/>
            </a:ext>
          </a:extLst>
        </xdr:cNvPr>
        <xdr:cNvSpPr txBox="1"/>
      </xdr:nvSpPr>
      <xdr:spPr>
        <a:xfrm>
          <a:off x="1955800" y="1425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96261</xdr:rowOff>
    </xdr:from>
    <xdr:to>
      <xdr:col>7</xdr:col>
      <xdr:colOff>31750</xdr:colOff>
      <xdr:row>83</xdr:row>
      <xdr:rowOff>26411</xdr:rowOff>
    </xdr:to>
    <xdr:sp macro="" textlink="">
      <xdr:nvSpPr>
        <xdr:cNvPr id="218" name="楕円 217">
          <a:extLst>
            <a:ext uri="{FF2B5EF4-FFF2-40B4-BE49-F238E27FC236}">
              <a16:creationId xmlns:a16="http://schemas.microsoft.com/office/drawing/2014/main" id="{8E41706F-A270-41A7-A0A4-F6E7D274C17E}"/>
            </a:ext>
          </a:extLst>
        </xdr:cNvPr>
        <xdr:cNvSpPr/>
      </xdr:nvSpPr>
      <xdr:spPr>
        <a:xfrm>
          <a:off x="1397000" y="1415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11188</xdr:rowOff>
    </xdr:from>
    <xdr:ext cx="762000" cy="259045"/>
    <xdr:sp macro="" textlink="">
      <xdr:nvSpPr>
        <xdr:cNvPr id="219" name="テキスト ボックス 218">
          <a:extLst>
            <a:ext uri="{FF2B5EF4-FFF2-40B4-BE49-F238E27FC236}">
              <a16:creationId xmlns:a16="http://schemas.microsoft.com/office/drawing/2014/main" id="{22658A17-6BBA-4D9E-845C-BCD4248A865E}"/>
            </a:ext>
          </a:extLst>
        </xdr:cNvPr>
        <xdr:cNvSpPr txBox="1"/>
      </xdr:nvSpPr>
      <xdr:spPr>
        <a:xfrm>
          <a:off x="1066800" y="1424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677A2E2A-43C3-4973-8875-9994499AAFD5}"/>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A2045F60-3A79-49E9-B487-B754ACA07CEC}"/>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9244FA70-2FC0-4E23-A5E7-AF0AE2E851F3}"/>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590989B8-7797-41AB-AE6D-88C1C1885309}"/>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FF4FE8E3-4419-4395-B415-DA6E41C9E206}"/>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1BF865F5-0E32-4194-8E57-E11CE0C10B99}"/>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60CE2546-F86C-4C0B-89B0-D5B1CC56023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5B062E22-90F5-457A-8A3C-1E63B492316F}"/>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1CAB01DB-BDD4-419B-8BC9-F18C9DCC2558}"/>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F8A935F-6E9B-4588-BF32-C3B5AE1D3052}"/>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BCAFCE92-2322-4E06-8B9E-140099A06542}"/>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BE7D5338-D53E-47E5-A60E-F4A7A6BACA6F}"/>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CFC88CA3-4460-442A-B2BA-3917BF01798A}"/>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ラスパイレス指数は、類似団体と比較して同数値となっている。</a:t>
          </a:r>
          <a:endParaRPr lang="ja-JP" altLang="ja-JP" sz="1400">
            <a:effectLst/>
          </a:endParaRPr>
        </a:p>
        <a:p>
          <a:r>
            <a:rPr kumimoji="1" lang="ja-JP" altLang="ja-JP" sz="1100">
              <a:solidFill>
                <a:schemeClr val="dk1"/>
              </a:solidFill>
              <a:effectLst/>
              <a:latin typeface="+mn-lt"/>
              <a:ea typeface="+mn-ea"/>
              <a:cs typeface="+mn-cs"/>
            </a:rPr>
            <a:t>　人事院勧告に基づく給与改定を進めており、人事評価制度による昇給制度を進めるなど今後も適正な給与水準を維持していく。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42620188-1DDB-4A0E-8576-8108244D2FB2}"/>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C2581657-3F09-4C21-819C-358CEBD02A66}"/>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B6CB24C8-8C7F-4394-B4AB-31C38D58F195}"/>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79104BD1-1E6A-47F2-AD54-D1972CA30919}"/>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3155D0D2-10A5-4A62-90AB-F323F00D9D44}"/>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460B78DF-02AC-43D3-8F7B-600F6D66486A}"/>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A30A2D1C-2F61-4A5E-9791-C5EDC5C7E5B8}"/>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9654EBB9-E8E5-44CC-8EB2-CD37484B2284}"/>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8AC889A9-D96D-43DF-87AB-0F33C5ECE556}"/>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30813E4A-DD16-49D8-8EB2-10229AC3C705}"/>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731FBF62-74A9-448F-B76E-41617DCF634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7D2522F3-750D-4F78-9DB9-79CE6625D09A}"/>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449425C5-B755-41A0-AEEB-523C63864BDA}"/>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475FFD30-4E84-41C0-A959-40A9AEF08F95}"/>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D9CED65A-A49E-4D2E-9453-F87CD1E5D55F}"/>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672667C6-63F1-4862-9C41-AF4D4E43A3AF}"/>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131763</xdr:rowOff>
    </xdr:from>
    <xdr:to>
      <xdr:col>81</xdr:col>
      <xdr:colOff>44450</xdr:colOff>
      <xdr:row>86</xdr:row>
      <xdr:rowOff>161925</xdr:rowOff>
    </xdr:to>
    <xdr:cxnSp macro="">
      <xdr:nvCxnSpPr>
        <xdr:cNvPr id="249" name="直線コネクタ 248">
          <a:extLst>
            <a:ext uri="{FF2B5EF4-FFF2-40B4-BE49-F238E27FC236}">
              <a16:creationId xmlns:a16="http://schemas.microsoft.com/office/drawing/2014/main" id="{33646BA4-56BD-4EA7-8D59-181F4F9B9D74}"/>
            </a:ext>
          </a:extLst>
        </xdr:cNvPr>
        <xdr:cNvCxnSpPr/>
      </xdr:nvCxnSpPr>
      <xdr:spPr>
        <a:xfrm flipV="1">
          <a:off x="16179800" y="14876463"/>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37505358-6A08-4CAD-A9BE-26C0F730C321}"/>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790AEE69-921D-4B96-8684-56BEF9569D34}"/>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161925</xdr:rowOff>
    </xdr:from>
    <xdr:to>
      <xdr:col>77</xdr:col>
      <xdr:colOff>44450</xdr:colOff>
      <xdr:row>87</xdr:row>
      <xdr:rowOff>2539</xdr:rowOff>
    </xdr:to>
    <xdr:cxnSp macro="">
      <xdr:nvCxnSpPr>
        <xdr:cNvPr id="252" name="直線コネクタ 251">
          <a:extLst>
            <a:ext uri="{FF2B5EF4-FFF2-40B4-BE49-F238E27FC236}">
              <a16:creationId xmlns:a16="http://schemas.microsoft.com/office/drawing/2014/main" id="{F1D25457-7F2A-49AB-876E-C8198B626642}"/>
            </a:ext>
          </a:extLst>
        </xdr:cNvPr>
        <xdr:cNvCxnSpPr/>
      </xdr:nvCxnSpPr>
      <xdr:spPr>
        <a:xfrm flipV="1">
          <a:off x="15290800" y="14906625"/>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AB3B9EF2-07D0-4F5B-BD7D-62BB2FF5B5D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15C6A341-C86D-4964-B271-8BA5EB773A13}"/>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119698</xdr:rowOff>
    </xdr:from>
    <xdr:to>
      <xdr:col>72</xdr:col>
      <xdr:colOff>203200</xdr:colOff>
      <xdr:row>87</xdr:row>
      <xdr:rowOff>2539</xdr:rowOff>
    </xdr:to>
    <xdr:cxnSp macro="">
      <xdr:nvCxnSpPr>
        <xdr:cNvPr id="255" name="直線コネクタ 254">
          <a:extLst>
            <a:ext uri="{FF2B5EF4-FFF2-40B4-BE49-F238E27FC236}">
              <a16:creationId xmlns:a16="http://schemas.microsoft.com/office/drawing/2014/main" id="{139B3FAA-8A40-4A2E-956A-FB1A523D560E}"/>
            </a:ext>
          </a:extLst>
        </xdr:cNvPr>
        <xdr:cNvCxnSpPr/>
      </xdr:nvCxnSpPr>
      <xdr:spPr>
        <a:xfrm>
          <a:off x="14401800" y="14864398"/>
          <a:ext cx="889000" cy="5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E1C7A923-1508-48CD-82CD-D23A52F18A6F}"/>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291109BF-EA69-4FD9-8C16-A6A782AACD27}"/>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119698</xdr:rowOff>
    </xdr:from>
    <xdr:to>
      <xdr:col>68</xdr:col>
      <xdr:colOff>152400</xdr:colOff>
      <xdr:row>87</xdr:row>
      <xdr:rowOff>80963</xdr:rowOff>
    </xdr:to>
    <xdr:cxnSp macro="">
      <xdr:nvCxnSpPr>
        <xdr:cNvPr id="258" name="直線コネクタ 257">
          <a:extLst>
            <a:ext uri="{FF2B5EF4-FFF2-40B4-BE49-F238E27FC236}">
              <a16:creationId xmlns:a16="http://schemas.microsoft.com/office/drawing/2014/main" id="{4D4319E1-1473-4421-9832-AC606AF6C278}"/>
            </a:ext>
          </a:extLst>
        </xdr:cNvPr>
        <xdr:cNvCxnSpPr/>
      </xdr:nvCxnSpPr>
      <xdr:spPr>
        <a:xfrm flipV="1">
          <a:off x="13512800" y="14864398"/>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819FC6E0-E83B-4A63-8963-D59DE65145AE}"/>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1922</xdr:rowOff>
    </xdr:from>
    <xdr:ext cx="762000" cy="259045"/>
    <xdr:sp macro="" textlink="">
      <xdr:nvSpPr>
        <xdr:cNvPr id="260" name="テキスト ボックス 259">
          <a:extLst>
            <a:ext uri="{FF2B5EF4-FFF2-40B4-BE49-F238E27FC236}">
              <a16:creationId xmlns:a16="http://schemas.microsoft.com/office/drawing/2014/main" id="{82E61DDD-2575-4B07-8940-B921C5F0C02F}"/>
            </a:ext>
          </a:extLst>
        </xdr:cNvPr>
        <xdr:cNvSpPr txBox="1"/>
      </xdr:nvSpPr>
      <xdr:spPr>
        <a:xfrm>
          <a:off x="14020800" y="149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91366783-941D-440E-A0FC-B8FFDF5B66C1}"/>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a:extLst>
            <a:ext uri="{FF2B5EF4-FFF2-40B4-BE49-F238E27FC236}">
              <a16:creationId xmlns:a16="http://schemas.microsoft.com/office/drawing/2014/main" id="{959903A0-2346-4ABD-866B-A587705E27DF}"/>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63ACFF17-5574-46D5-B0A6-8B764F040D06}"/>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590C4E2C-457A-4F5C-B94C-A264925C94EB}"/>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7023C1BA-3EF4-43EB-A91A-473802AE977E}"/>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88D28DD6-EE51-41B0-A12A-3C96D8D7E66C}"/>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86EEC366-EBE3-4AC8-82AE-33024EE7DEC7}"/>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68" name="楕円 267">
          <a:extLst>
            <a:ext uri="{FF2B5EF4-FFF2-40B4-BE49-F238E27FC236}">
              <a16:creationId xmlns:a16="http://schemas.microsoft.com/office/drawing/2014/main" id="{98D31832-8F81-4F33-8396-B90E0274A8D9}"/>
            </a:ext>
          </a:extLst>
        </xdr:cNvPr>
        <xdr:cNvSpPr/>
      </xdr:nvSpPr>
      <xdr:spPr>
        <a:xfrm>
          <a:off x="16967200" y="1482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53040</xdr:rowOff>
    </xdr:from>
    <xdr:ext cx="762000" cy="259045"/>
    <xdr:sp macro="" textlink="">
      <xdr:nvSpPr>
        <xdr:cNvPr id="269" name="給与水準   （国との比較）該当値テキスト">
          <a:extLst>
            <a:ext uri="{FF2B5EF4-FFF2-40B4-BE49-F238E27FC236}">
              <a16:creationId xmlns:a16="http://schemas.microsoft.com/office/drawing/2014/main" id="{FB42A046-1697-48AB-8DBC-C7F2264FDF47}"/>
            </a:ext>
          </a:extLst>
        </xdr:cNvPr>
        <xdr:cNvSpPr txBox="1"/>
      </xdr:nvSpPr>
      <xdr:spPr>
        <a:xfrm>
          <a:off x="17106900" y="1479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111125</xdr:rowOff>
    </xdr:from>
    <xdr:to>
      <xdr:col>77</xdr:col>
      <xdr:colOff>95250</xdr:colOff>
      <xdr:row>87</xdr:row>
      <xdr:rowOff>41275</xdr:rowOff>
    </xdr:to>
    <xdr:sp macro="" textlink="">
      <xdr:nvSpPr>
        <xdr:cNvPr id="270" name="楕円 269">
          <a:extLst>
            <a:ext uri="{FF2B5EF4-FFF2-40B4-BE49-F238E27FC236}">
              <a16:creationId xmlns:a16="http://schemas.microsoft.com/office/drawing/2014/main" id="{267C5601-39A1-4522-84A5-61CA44F1DFE3}"/>
            </a:ext>
          </a:extLst>
        </xdr:cNvPr>
        <xdr:cNvSpPr/>
      </xdr:nvSpPr>
      <xdr:spPr>
        <a:xfrm>
          <a:off x="16129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26052</xdr:rowOff>
    </xdr:from>
    <xdr:ext cx="736600" cy="259045"/>
    <xdr:sp macro="" textlink="">
      <xdr:nvSpPr>
        <xdr:cNvPr id="271" name="テキスト ボックス 270">
          <a:extLst>
            <a:ext uri="{FF2B5EF4-FFF2-40B4-BE49-F238E27FC236}">
              <a16:creationId xmlns:a16="http://schemas.microsoft.com/office/drawing/2014/main" id="{3931A9B3-0D4D-480A-9EFE-C3AA0B33D980}"/>
            </a:ext>
          </a:extLst>
        </xdr:cNvPr>
        <xdr:cNvSpPr txBox="1"/>
      </xdr:nvSpPr>
      <xdr:spPr>
        <a:xfrm>
          <a:off x="15798800" y="1494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123189</xdr:rowOff>
    </xdr:from>
    <xdr:to>
      <xdr:col>73</xdr:col>
      <xdr:colOff>44450</xdr:colOff>
      <xdr:row>87</xdr:row>
      <xdr:rowOff>53339</xdr:rowOff>
    </xdr:to>
    <xdr:sp macro="" textlink="">
      <xdr:nvSpPr>
        <xdr:cNvPr id="272" name="楕円 271">
          <a:extLst>
            <a:ext uri="{FF2B5EF4-FFF2-40B4-BE49-F238E27FC236}">
              <a16:creationId xmlns:a16="http://schemas.microsoft.com/office/drawing/2014/main" id="{B47E3FB8-FC67-4257-83AD-9280C5A85F8A}"/>
            </a:ext>
          </a:extLst>
        </xdr:cNvPr>
        <xdr:cNvSpPr/>
      </xdr:nvSpPr>
      <xdr:spPr>
        <a:xfrm>
          <a:off x="15240000" y="1486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38116</xdr:rowOff>
    </xdr:from>
    <xdr:ext cx="762000" cy="259045"/>
    <xdr:sp macro="" textlink="">
      <xdr:nvSpPr>
        <xdr:cNvPr id="273" name="テキスト ボックス 272">
          <a:extLst>
            <a:ext uri="{FF2B5EF4-FFF2-40B4-BE49-F238E27FC236}">
              <a16:creationId xmlns:a16="http://schemas.microsoft.com/office/drawing/2014/main" id="{6F61C405-795A-4F57-92ED-27209BAAF05B}"/>
            </a:ext>
          </a:extLst>
        </xdr:cNvPr>
        <xdr:cNvSpPr txBox="1"/>
      </xdr:nvSpPr>
      <xdr:spPr>
        <a:xfrm>
          <a:off x="14909800" y="1495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68898</xdr:rowOff>
    </xdr:from>
    <xdr:to>
      <xdr:col>68</xdr:col>
      <xdr:colOff>203200</xdr:colOff>
      <xdr:row>86</xdr:row>
      <xdr:rowOff>170498</xdr:rowOff>
    </xdr:to>
    <xdr:sp macro="" textlink="">
      <xdr:nvSpPr>
        <xdr:cNvPr id="274" name="楕円 273">
          <a:extLst>
            <a:ext uri="{FF2B5EF4-FFF2-40B4-BE49-F238E27FC236}">
              <a16:creationId xmlns:a16="http://schemas.microsoft.com/office/drawing/2014/main" id="{6C690ABC-F57D-41C7-A61D-B9A69E2F7CFC}"/>
            </a:ext>
          </a:extLst>
        </xdr:cNvPr>
        <xdr:cNvSpPr/>
      </xdr:nvSpPr>
      <xdr:spPr>
        <a:xfrm>
          <a:off x="14351000" y="1481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9225</xdr:rowOff>
    </xdr:from>
    <xdr:ext cx="762000" cy="259045"/>
    <xdr:sp macro="" textlink="">
      <xdr:nvSpPr>
        <xdr:cNvPr id="275" name="テキスト ボックス 274">
          <a:extLst>
            <a:ext uri="{FF2B5EF4-FFF2-40B4-BE49-F238E27FC236}">
              <a16:creationId xmlns:a16="http://schemas.microsoft.com/office/drawing/2014/main" id="{7CCF056B-3F33-4BD8-BD23-83418D53F779}"/>
            </a:ext>
          </a:extLst>
        </xdr:cNvPr>
        <xdr:cNvSpPr txBox="1"/>
      </xdr:nvSpPr>
      <xdr:spPr>
        <a:xfrm>
          <a:off x="14020800" y="1458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30163</xdr:rowOff>
    </xdr:from>
    <xdr:to>
      <xdr:col>64</xdr:col>
      <xdr:colOff>152400</xdr:colOff>
      <xdr:row>87</xdr:row>
      <xdr:rowOff>131763</xdr:rowOff>
    </xdr:to>
    <xdr:sp macro="" textlink="">
      <xdr:nvSpPr>
        <xdr:cNvPr id="276" name="楕円 275">
          <a:extLst>
            <a:ext uri="{FF2B5EF4-FFF2-40B4-BE49-F238E27FC236}">
              <a16:creationId xmlns:a16="http://schemas.microsoft.com/office/drawing/2014/main" id="{5FE00EF0-3735-44C8-BC0B-20D04435FCB7}"/>
            </a:ext>
          </a:extLst>
        </xdr:cNvPr>
        <xdr:cNvSpPr/>
      </xdr:nvSpPr>
      <xdr:spPr>
        <a:xfrm>
          <a:off x="13462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116540</xdr:rowOff>
    </xdr:from>
    <xdr:ext cx="762000" cy="259045"/>
    <xdr:sp macro="" textlink="">
      <xdr:nvSpPr>
        <xdr:cNvPr id="277" name="テキスト ボックス 276">
          <a:extLst>
            <a:ext uri="{FF2B5EF4-FFF2-40B4-BE49-F238E27FC236}">
              <a16:creationId xmlns:a16="http://schemas.microsoft.com/office/drawing/2014/main" id="{D9A2CC1D-766A-4FF1-A4E2-77F3D78D1F93}"/>
            </a:ext>
          </a:extLst>
        </xdr:cNvPr>
        <xdr:cNvSpPr txBox="1"/>
      </xdr:nvSpPr>
      <xdr:spPr>
        <a:xfrm>
          <a:off x="13131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70FED648-201D-42D5-8488-A7E68D3C5CB5}"/>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44A3D176-468F-49B1-A425-905B8E680A83}"/>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72D34C37-5FAC-4D42-896F-FFF379E0FDF9}"/>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5072C250-5407-4567-959C-73DF2D2A179E}"/>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9A6D84E6-B76E-4EAD-B2DC-256DF02F87CD}"/>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BB76F2DC-4A6B-4708-8180-FF04251B9906}"/>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E0DF7036-4595-495E-8192-2618DE1F87D3}"/>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855E3A1E-B127-457C-BDC7-DC089A425651}"/>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F508C65D-82AE-46B9-9B64-649E25C2C6C9}"/>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2776222C-9D8F-4898-B200-B07BF9827629}"/>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61A01F88-A538-49D2-917D-D02F5400D4FF}"/>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F19E9F3D-AC1D-46E5-B788-31E20C79A6F7}"/>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382975E5-6CE0-4233-AAD3-512A70168532}"/>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人口千人当たりの職員数は、類似団体と比較して</a:t>
          </a:r>
          <a:r>
            <a:rPr kumimoji="1" lang="en-US" altLang="ja-JP" sz="1100">
              <a:solidFill>
                <a:schemeClr val="dk1"/>
              </a:solidFill>
              <a:effectLst/>
              <a:latin typeface="+mn-lt"/>
              <a:ea typeface="+mn-ea"/>
              <a:cs typeface="+mn-cs"/>
            </a:rPr>
            <a:t>9.79</a:t>
          </a:r>
          <a:r>
            <a:rPr kumimoji="1" lang="ja-JP" altLang="ja-JP" sz="1100">
              <a:solidFill>
                <a:schemeClr val="dk1"/>
              </a:solidFill>
              <a:effectLst/>
              <a:latin typeface="+mn-lt"/>
              <a:ea typeface="+mn-ea"/>
              <a:cs typeface="+mn-cs"/>
            </a:rPr>
            <a:t>人多い。本村は分母に当たる人口が少なく、分子に当たる職員数は定員適正化計画に基づき計画的な職員採用を進めている。職員の平均年齢が高く若年層の確保や専門職の確保が課題となっている。</a:t>
          </a:r>
          <a:endParaRPr lang="ja-JP" altLang="ja-JP" sz="1400">
            <a:effectLst/>
          </a:endParaRPr>
        </a:p>
        <a:p>
          <a:r>
            <a:rPr kumimoji="1" lang="ja-JP" altLang="ja-JP" sz="1100">
              <a:solidFill>
                <a:schemeClr val="dk1"/>
              </a:solidFill>
              <a:effectLst/>
              <a:latin typeface="+mn-lt"/>
              <a:ea typeface="+mn-ea"/>
              <a:cs typeface="+mn-cs"/>
            </a:rPr>
            <a:t>　今後も人口増加に向け産業振興や雇用対策を進め人口の増加を図るとともに自治体</a:t>
          </a:r>
          <a:r>
            <a:rPr kumimoji="1" lang="en-US" altLang="ja-JP" sz="1100">
              <a:solidFill>
                <a:schemeClr val="dk1"/>
              </a:solidFill>
              <a:effectLst/>
              <a:latin typeface="+mn-lt"/>
              <a:ea typeface="+mn-ea"/>
              <a:cs typeface="+mn-cs"/>
            </a:rPr>
            <a:t>DX</a:t>
          </a:r>
          <a:r>
            <a:rPr kumimoji="1" lang="ja-JP" altLang="ja-JP" sz="1100">
              <a:solidFill>
                <a:schemeClr val="dk1"/>
              </a:solidFill>
              <a:effectLst/>
              <a:latin typeface="+mn-lt"/>
              <a:ea typeface="+mn-ea"/>
              <a:cs typeface="+mn-cs"/>
            </a:rPr>
            <a:t>を進めるなど業務の効率化を図るなど、村民への行政サービスの向上に努める。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BC5D9218-867A-492F-BB15-7C53F9055365}"/>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CFCDAC30-B3E4-452F-9670-E614CB54E509}"/>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3D9438FA-D6B7-477F-93FF-10FBA2C2F927}"/>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964D8656-5F26-43D4-9CDA-12E8D98B788E}"/>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BBE5CED7-0DD9-429A-B7B7-064F5A5D9EAD}"/>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E3ADE491-A6AA-4083-A48E-253DCB7F654C}"/>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2B5E05D9-8508-4B9E-8969-5C918106197D}"/>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A4E9D8D1-27B7-4583-817E-013330504ECB}"/>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67A25956-1FC5-48CE-935A-85107F58D0F7}"/>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53EBB5AA-2FB3-4BDD-AEB5-7741EDEF80BD}"/>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456E4454-3DBF-4664-9D6C-9DE9854A67E9}"/>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BD11C727-8A90-47D8-B462-44CB8E00314D}"/>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37CEA8A4-C22A-4098-9DDD-9109993DDCD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BA7E19B8-31D0-4C13-B0C3-EF502C3AB1DA}"/>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FB259466-440D-4D90-96DC-4EF6C4CE8AFC}"/>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E2E1330C-8C2A-4893-9313-C9CAFC8B092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4F64005F-C321-421F-8420-D80E18113F06}"/>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D1395337-1D89-4C99-90E8-01C7E73969D8}"/>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9DD1238B-DC2C-4B85-ABDC-58CCA8612AC3}"/>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7D1C2AC9-74AA-4F14-915C-D4A847CA0AE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79C95E9D-4341-4C17-B35C-249B92E7C9BA}"/>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28768E99-91D2-46EA-B806-107E86D4BFE1}"/>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54701</xdr:rowOff>
    </xdr:from>
    <xdr:to>
      <xdr:col>81</xdr:col>
      <xdr:colOff>44450</xdr:colOff>
      <xdr:row>60</xdr:row>
      <xdr:rowOff>60446</xdr:rowOff>
    </xdr:to>
    <xdr:cxnSp macro="">
      <xdr:nvCxnSpPr>
        <xdr:cNvPr id="313" name="直線コネクタ 312">
          <a:extLst>
            <a:ext uri="{FF2B5EF4-FFF2-40B4-BE49-F238E27FC236}">
              <a16:creationId xmlns:a16="http://schemas.microsoft.com/office/drawing/2014/main" id="{7EF3C4DB-3864-4AAD-851D-7266675D0BE6}"/>
            </a:ext>
          </a:extLst>
        </xdr:cNvPr>
        <xdr:cNvCxnSpPr/>
      </xdr:nvCxnSpPr>
      <xdr:spPr>
        <a:xfrm>
          <a:off x="16179800" y="10341701"/>
          <a:ext cx="8382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2CBBE2EC-36B9-429E-8A2E-A2642737811F}"/>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5C42D692-4022-43E2-B1AF-1994A1E45642}"/>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48726</xdr:rowOff>
    </xdr:from>
    <xdr:to>
      <xdr:col>77</xdr:col>
      <xdr:colOff>44450</xdr:colOff>
      <xdr:row>60</xdr:row>
      <xdr:rowOff>54701</xdr:rowOff>
    </xdr:to>
    <xdr:cxnSp macro="">
      <xdr:nvCxnSpPr>
        <xdr:cNvPr id="316" name="直線コネクタ 315">
          <a:extLst>
            <a:ext uri="{FF2B5EF4-FFF2-40B4-BE49-F238E27FC236}">
              <a16:creationId xmlns:a16="http://schemas.microsoft.com/office/drawing/2014/main" id="{B52614FE-0623-4846-BCA1-A318CD76F876}"/>
            </a:ext>
          </a:extLst>
        </xdr:cNvPr>
        <xdr:cNvCxnSpPr/>
      </xdr:nvCxnSpPr>
      <xdr:spPr>
        <a:xfrm>
          <a:off x="15290800" y="10335726"/>
          <a:ext cx="889000" cy="5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C0545B58-3615-4465-8ABC-4F5A719ACE9B}"/>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4B071AAE-E276-49DA-B155-E6468E3A2F5C}"/>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19080</xdr:rowOff>
    </xdr:from>
    <xdr:to>
      <xdr:col>72</xdr:col>
      <xdr:colOff>203200</xdr:colOff>
      <xdr:row>60</xdr:row>
      <xdr:rowOff>48726</xdr:rowOff>
    </xdr:to>
    <xdr:cxnSp macro="">
      <xdr:nvCxnSpPr>
        <xdr:cNvPr id="319" name="直線コネクタ 318">
          <a:extLst>
            <a:ext uri="{FF2B5EF4-FFF2-40B4-BE49-F238E27FC236}">
              <a16:creationId xmlns:a16="http://schemas.microsoft.com/office/drawing/2014/main" id="{201FA2E6-906C-46D9-A56B-F0EE060E8DD4}"/>
            </a:ext>
          </a:extLst>
        </xdr:cNvPr>
        <xdr:cNvCxnSpPr/>
      </xdr:nvCxnSpPr>
      <xdr:spPr>
        <a:xfrm>
          <a:off x="14401800" y="10306080"/>
          <a:ext cx="889000" cy="2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3C07805F-4EAC-41EB-AF66-73881629B3A3}"/>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E6A5FB2D-A89D-428F-AC1C-6EBB6B552E75}"/>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11726</xdr:rowOff>
    </xdr:from>
    <xdr:to>
      <xdr:col>68</xdr:col>
      <xdr:colOff>152400</xdr:colOff>
      <xdr:row>60</xdr:row>
      <xdr:rowOff>19080</xdr:rowOff>
    </xdr:to>
    <xdr:cxnSp macro="">
      <xdr:nvCxnSpPr>
        <xdr:cNvPr id="322" name="直線コネクタ 321">
          <a:extLst>
            <a:ext uri="{FF2B5EF4-FFF2-40B4-BE49-F238E27FC236}">
              <a16:creationId xmlns:a16="http://schemas.microsoft.com/office/drawing/2014/main" id="{4151AAE9-1BA2-479A-9CA7-572F91F815BA}"/>
            </a:ext>
          </a:extLst>
        </xdr:cNvPr>
        <xdr:cNvCxnSpPr/>
      </xdr:nvCxnSpPr>
      <xdr:spPr>
        <a:xfrm>
          <a:off x="13512800" y="10298726"/>
          <a:ext cx="889000" cy="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C47D3C9-F3C3-4684-8868-96C43A83BEEA}"/>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59B84757-1F6B-4CCD-A868-E7F11F8482BD}"/>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8B79C6C4-1B67-46A9-93E7-932CEB9D78A2}"/>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6" name="テキスト ボックス 325">
          <a:extLst>
            <a:ext uri="{FF2B5EF4-FFF2-40B4-BE49-F238E27FC236}">
              <a16:creationId xmlns:a16="http://schemas.microsoft.com/office/drawing/2014/main" id="{6077F3A7-2BDC-47FF-96D2-D4F6E15B41D6}"/>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C3CABCCD-7715-4E89-BDEE-27659A0B9286}"/>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C5A460DD-7607-47B6-86A3-4119EA004C87}"/>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3BE3EBFC-EAD7-43D0-8943-B9B6474D766B}"/>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A12DC882-AFE8-4F9E-A8EC-AFFE7A1C846D}"/>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297C0864-7C73-45CA-9B03-A9D0DA835F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9646</xdr:rowOff>
    </xdr:from>
    <xdr:to>
      <xdr:col>81</xdr:col>
      <xdr:colOff>95250</xdr:colOff>
      <xdr:row>60</xdr:row>
      <xdr:rowOff>111246</xdr:rowOff>
    </xdr:to>
    <xdr:sp macro="" textlink="">
      <xdr:nvSpPr>
        <xdr:cNvPr id="332" name="楕円 331">
          <a:extLst>
            <a:ext uri="{FF2B5EF4-FFF2-40B4-BE49-F238E27FC236}">
              <a16:creationId xmlns:a16="http://schemas.microsoft.com/office/drawing/2014/main" id="{82564A64-06A7-422D-B454-C3A030F43AEA}"/>
            </a:ext>
          </a:extLst>
        </xdr:cNvPr>
        <xdr:cNvSpPr/>
      </xdr:nvSpPr>
      <xdr:spPr>
        <a:xfrm>
          <a:off x="16967200" y="1029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153173</xdr:rowOff>
    </xdr:from>
    <xdr:ext cx="762000" cy="259045"/>
    <xdr:sp macro="" textlink="">
      <xdr:nvSpPr>
        <xdr:cNvPr id="333" name="定員管理の状況該当値テキスト">
          <a:extLst>
            <a:ext uri="{FF2B5EF4-FFF2-40B4-BE49-F238E27FC236}">
              <a16:creationId xmlns:a16="http://schemas.microsoft.com/office/drawing/2014/main" id="{88C47A5B-1924-4B4F-9DF4-D1D97B593E42}"/>
            </a:ext>
          </a:extLst>
        </xdr:cNvPr>
        <xdr:cNvSpPr txBox="1"/>
      </xdr:nvSpPr>
      <xdr:spPr>
        <a:xfrm>
          <a:off x="17106900" y="1026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3901</xdr:rowOff>
    </xdr:from>
    <xdr:to>
      <xdr:col>77</xdr:col>
      <xdr:colOff>95250</xdr:colOff>
      <xdr:row>60</xdr:row>
      <xdr:rowOff>105501</xdr:rowOff>
    </xdr:to>
    <xdr:sp macro="" textlink="">
      <xdr:nvSpPr>
        <xdr:cNvPr id="334" name="楕円 333">
          <a:extLst>
            <a:ext uri="{FF2B5EF4-FFF2-40B4-BE49-F238E27FC236}">
              <a16:creationId xmlns:a16="http://schemas.microsoft.com/office/drawing/2014/main" id="{F1209721-61DD-4AFC-8E95-F514F35FC9B9}"/>
            </a:ext>
          </a:extLst>
        </xdr:cNvPr>
        <xdr:cNvSpPr/>
      </xdr:nvSpPr>
      <xdr:spPr>
        <a:xfrm>
          <a:off x="16129000" y="1029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90278</xdr:rowOff>
    </xdr:from>
    <xdr:ext cx="736600" cy="259045"/>
    <xdr:sp macro="" textlink="">
      <xdr:nvSpPr>
        <xdr:cNvPr id="335" name="テキスト ボックス 334">
          <a:extLst>
            <a:ext uri="{FF2B5EF4-FFF2-40B4-BE49-F238E27FC236}">
              <a16:creationId xmlns:a16="http://schemas.microsoft.com/office/drawing/2014/main" id="{DDFE30E2-30F1-4D2D-9989-D856D519D94D}"/>
            </a:ext>
          </a:extLst>
        </xdr:cNvPr>
        <xdr:cNvSpPr txBox="1"/>
      </xdr:nvSpPr>
      <xdr:spPr>
        <a:xfrm>
          <a:off x="15798800" y="10377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169376</xdr:rowOff>
    </xdr:from>
    <xdr:to>
      <xdr:col>73</xdr:col>
      <xdr:colOff>44450</xdr:colOff>
      <xdr:row>60</xdr:row>
      <xdr:rowOff>99526</xdr:rowOff>
    </xdr:to>
    <xdr:sp macro="" textlink="">
      <xdr:nvSpPr>
        <xdr:cNvPr id="336" name="楕円 335">
          <a:extLst>
            <a:ext uri="{FF2B5EF4-FFF2-40B4-BE49-F238E27FC236}">
              <a16:creationId xmlns:a16="http://schemas.microsoft.com/office/drawing/2014/main" id="{C4482D51-1666-496D-BE18-7233F4E1A2A2}"/>
            </a:ext>
          </a:extLst>
        </xdr:cNvPr>
        <xdr:cNvSpPr/>
      </xdr:nvSpPr>
      <xdr:spPr>
        <a:xfrm>
          <a:off x="15240000" y="1028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84303</xdr:rowOff>
    </xdr:from>
    <xdr:ext cx="762000" cy="259045"/>
    <xdr:sp macro="" textlink="">
      <xdr:nvSpPr>
        <xdr:cNvPr id="337" name="テキスト ボックス 336">
          <a:extLst>
            <a:ext uri="{FF2B5EF4-FFF2-40B4-BE49-F238E27FC236}">
              <a16:creationId xmlns:a16="http://schemas.microsoft.com/office/drawing/2014/main" id="{C453DCE1-40A0-4E35-A40A-3A7332F49C7D}"/>
            </a:ext>
          </a:extLst>
        </xdr:cNvPr>
        <xdr:cNvSpPr txBox="1"/>
      </xdr:nvSpPr>
      <xdr:spPr>
        <a:xfrm>
          <a:off x="14909800" y="10371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139730</xdr:rowOff>
    </xdr:from>
    <xdr:to>
      <xdr:col>68</xdr:col>
      <xdr:colOff>203200</xdr:colOff>
      <xdr:row>60</xdr:row>
      <xdr:rowOff>69880</xdr:rowOff>
    </xdr:to>
    <xdr:sp macro="" textlink="">
      <xdr:nvSpPr>
        <xdr:cNvPr id="338" name="楕円 337">
          <a:extLst>
            <a:ext uri="{FF2B5EF4-FFF2-40B4-BE49-F238E27FC236}">
              <a16:creationId xmlns:a16="http://schemas.microsoft.com/office/drawing/2014/main" id="{EE4093EA-867D-4869-AA54-7804D95F1A9C}"/>
            </a:ext>
          </a:extLst>
        </xdr:cNvPr>
        <xdr:cNvSpPr/>
      </xdr:nvSpPr>
      <xdr:spPr>
        <a:xfrm>
          <a:off x="14351000" y="1025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54657</xdr:rowOff>
    </xdr:from>
    <xdr:ext cx="762000" cy="259045"/>
    <xdr:sp macro="" textlink="">
      <xdr:nvSpPr>
        <xdr:cNvPr id="339" name="テキスト ボックス 338">
          <a:extLst>
            <a:ext uri="{FF2B5EF4-FFF2-40B4-BE49-F238E27FC236}">
              <a16:creationId xmlns:a16="http://schemas.microsoft.com/office/drawing/2014/main" id="{25A9A4E3-C11B-40EB-A8A5-5495ACF8130A}"/>
            </a:ext>
          </a:extLst>
        </xdr:cNvPr>
        <xdr:cNvSpPr txBox="1"/>
      </xdr:nvSpPr>
      <xdr:spPr>
        <a:xfrm>
          <a:off x="14020800" y="1034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132376</xdr:rowOff>
    </xdr:from>
    <xdr:to>
      <xdr:col>64</xdr:col>
      <xdr:colOff>152400</xdr:colOff>
      <xdr:row>60</xdr:row>
      <xdr:rowOff>62526</xdr:rowOff>
    </xdr:to>
    <xdr:sp macro="" textlink="">
      <xdr:nvSpPr>
        <xdr:cNvPr id="340" name="楕円 339">
          <a:extLst>
            <a:ext uri="{FF2B5EF4-FFF2-40B4-BE49-F238E27FC236}">
              <a16:creationId xmlns:a16="http://schemas.microsoft.com/office/drawing/2014/main" id="{BB8CB0CC-CD46-4A8B-AD1E-3E4059163925}"/>
            </a:ext>
          </a:extLst>
        </xdr:cNvPr>
        <xdr:cNvSpPr/>
      </xdr:nvSpPr>
      <xdr:spPr>
        <a:xfrm>
          <a:off x="13462000" y="1024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47303</xdr:rowOff>
    </xdr:from>
    <xdr:ext cx="762000" cy="259045"/>
    <xdr:sp macro="" textlink="">
      <xdr:nvSpPr>
        <xdr:cNvPr id="341" name="テキスト ボックス 340">
          <a:extLst>
            <a:ext uri="{FF2B5EF4-FFF2-40B4-BE49-F238E27FC236}">
              <a16:creationId xmlns:a16="http://schemas.microsoft.com/office/drawing/2014/main" id="{BC1BDF36-8068-4D0E-815C-F9BF82A27355}"/>
            </a:ext>
          </a:extLst>
        </xdr:cNvPr>
        <xdr:cNvSpPr txBox="1"/>
      </xdr:nvSpPr>
      <xdr:spPr>
        <a:xfrm>
          <a:off x="13131800" y="10334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21472E82-12C4-4B28-B805-A4FFCF7EB282}"/>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ABB782F9-F3C1-468A-9147-90A12584B129}"/>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80775E08-4CA8-49A6-A49B-3C2146EA349A}"/>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5230BB4A-A866-467A-BB98-15C0F9E32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F90F4658-99EE-4B6F-9ED0-4283FD0F9FD6}"/>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F88F1307-F782-4C09-AA36-FF24C29486F4}"/>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69A5908B-B542-4335-903B-6639DFCC2DCD}"/>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C29A9732-9F9D-46AB-9D30-94614231B27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AB8BCCD5-613F-4FED-8274-27CA2B883091}"/>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DD3D9893-A51E-4BB0-B74D-A20B47F23559}"/>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C1291DB2-BAC5-4040-93F7-5C186839058C}"/>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ACC93836-0ACD-4EA6-82E9-215DCDA33986}"/>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9C717C35-8ACC-4A7E-8974-35B2C94B5D91}"/>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実質公債費比率は、類似団体と比較して</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ポイント低</a:t>
          </a:r>
          <a:r>
            <a:rPr kumimoji="1" lang="ja-JP" altLang="en-US" sz="1100">
              <a:solidFill>
                <a:schemeClr val="dk1"/>
              </a:solidFill>
              <a:effectLst/>
              <a:latin typeface="+mn-lt"/>
              <a:ea typeface="+mn-ea"/>
              <a:cs typeface="+mn-cs"/>
            </a:rPr>
            <a:t>いが上昇傾向にある</a:t>
          </a:r>
          <a:r>
            <a:rPr kumimoji="1" lang="ja-JP" altLang="ja-JP" sz="1100">
              <a:solidFill>
                <a:schemeClr val="dk1"/>
              </a:solidFill>
              <a:effectLst/>
              <a:latin typeface="+mn-lt"/>
              <a:ea typeface="+mn-ea"/>
              <a:cs typeface="+mn-cs"/>
            </a:rPr>
            <a:t>。本村は豪雪地帯に位置し村道除雪により舗装面の破損修復や雪崩及び落石防止等による村道維持経費に係る地方債の借入が継続的に必要となる。公共施設等総合管理計画に基づき公共施設の長寿命化を中心に進めるにあたり地方債の借入に頼ることなるが、計画的な借入を進め財政安定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26578648-4A82-41DE-A3B0-D8735B7B460E}"/>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4DD8E2F6-AD5D-477B-982C-5EB5D8B75D56}"/>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44C6F4D4-C17F-486F-9BF5-94A8D46CD3C9}"/>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C14794DA-FB95-4396-B2B0-841A1CAC4964}"/>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7F851CB7-D8DB-46B3-9BFC-9E0FE44FDBF6}"/>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9926B4D9-4919-41C6-9045-016D64B0416D}"/>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CDB99217-3F16-4402-A2D3-21A7020DB678}"/>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D4257993-04A3-47D3-821A-9F1ADDFA6D76}"/>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E4EA8C61-1D20-4FF3-BAAC-A84976250044}"/>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F97A572D-BE18-42B5-92A9-A2425B36C6CF}"/>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B4B258EB-29E0-43FA-A67C-38D8D627713E}"/>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EF021150-700D-4AA4-BECE-EBCD01AAEB23}"/>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E356346F-7A2D-4CF2-A480-759DEB1B1AE3}"/>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F1AA0E7B-1E54-4D44-8F16-F92366EC9969}"/>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C3899C5D-FD61-4CBC-903A-AE05EE8DF307}"/>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9A8A996D-EB6E-4D08-B833-E98A5C418BA3}"/>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C2DC49BE-4710-4A96-983C-E41F9543E9D4}"/>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14615B47-8147-43A1-8A2B-05F422E44F9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6C6F37D6-6BBF-48D9-B731-9C810FE82C92}"/>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153670</xdr:rowOff>
    </xdr:from>
    <xdr:to>
      <xdr:col>81</xdr:col>
      <xdr:colOff>44450</xdr:colOff>
      <xdr:row>40</xdr:row>
      <xdr:rowOff>118956</xdr:rowOff>
    </xdr:to>
    <xdr:cxnSp macro="">
      <xdr:nvCxnSpPr>
        <xdr:cNvPr id="374" name="直線コネクタ 373">
          <a:extLst>
            <a:ext uri="{FF2B5EF4-FFF2-40B4-BE49-F238E27FC236}">
              <a16:creationId xmlns:a16="http://schemas.microsoft.com/office/drawing/2014/main" id="{858487B6-C8F1-4169-A4EA-5E99A7684B4F}"/>
            </a:ext>
          </a:extLst>
        </xdr:cNvPr>
        <xdr:cNvCxnSpPr/>
      </xdr:nvCxnSpPr>
      <xdr:spPr>
        <a:xfrm>
          <a:off x="16179800" y="6840220"/>
          <a:ext cx="8382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8B046355-6B0D-407D-AFDF-2FABA13DCFAE}"/>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51E0678B-E9E1-4714-9219-0CF958838E42}"/>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105410</xdr:rowOff>
    </xdr:from>
    <xdr:to>
      <xdr:col>77</xdr:col>
      <xdr:colOff>44450</xdr:colOff>
      <xdr:row>39</xdr:row>
      <xdr:rowOff>153670</xdr:rowOff>
    </xdr:to>
    <xdr:cxnSp macro="">
      <xdr:nvCxnSpPr>
        <xdr:cNvPr id="377" name="直線コネクタ 376">
          <a:extLst>
            <a:ext uri="{FF2B5EF4-FFF2-40B4-BE49-F238E27FC236}">
              <a16:creationId xmlns:a16="http://schemas.microsoft.com/office/drawing/2014/main" id="{42127DD0-BBBA-493C-B386-AA3E96C448E4}"/>
            </a:ext>
          </a:extLst>
        </xdr:cNvPr>
        <xdr:cNvCxnSpPr/>
      </xdr:nvCxnSpPr>
      <xdr:spPr>
        <a:xfrm>
          <a:off x="15290800" y="67919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5E619FE2-10A5-463B-BC9F-9DB9600D1447}"/>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79" name="テキスト ボックス 378">
          <a:extLst>
            <a:ext uri="{FF2B5EF4-FFF2-40B4-BE49-F238E27FC236}">
              <a16:creationId xmlns:a16="http://schemas.microsoft.com/office/drawing/2014/main" id="{78B25D45-E869-400D-82A4-A91EF6E4E102}"/>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65194</xdr:rowOff>
    </xdr:from>
    <xdr:to>
      <xdr:col>72</xdr:col>
      <xdr:colOff>203200</xdr:colOff>
      <xdr:row>39</xdr:row>
      <xdr:rowOff>105410</xdr:rowOff>
    </xdr:to>
    <xdr:cxnSp macro="">
      <xdr:nvCxnSpPr>
        <xdr:cNvPr id="380" name="直線コネクタ 379">
          <a:extLst>
            <a:ext uri="{FF2B5EF4-FFF2-40B4-BE49-F238E27FC236}">
              <a16:creationId xmlns:a16="http://schemas.microsoft.com/office/drawing/2014/main" id="{9A697250-9836-40B0-9C7D-7E7973D57B2A}"/>
            </a:ext>
          </a:extLst>
        </xdr:cNvPr>
        <xdr:cNvCxnSpPr/>
      </xdr:nvCxnSpPr>
      <xdr:spPr>
        <a:xfrm>
          <a:off x="14401800" y="675174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E0FB1985-D4A1-4FFD-BBB4-F9AF0933832C}"/>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2" name="テキスト ボックス 381">
          <a:extLst>
            <a:ext uri="{FF2B5EF4-FFF2-40B4-BE49-F238E27FC236}">
              <a16:creationId xmlns:a16="http://schemas.microsoft.com/office/drawing/2014/main" id="{FD4C97D3-D3B0-4799-BAF9-3FF47B2981D7}"/>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65194</xdr:rowOff>
    </xdr:to>
    <xdr:cxnSp macro="">
      <xdr:nvCxnSpPr>
        <xdr:cNvPr id="383" name="直線コネクタ 382">
          <a:extLst>
            <a:ext uri="{FF2B5EF4-FFF2-40B4-BE49-F238E27FC236}">
              <a16:creationId xmlns:a16="http://schemas.microsoft.com/office/drawing/2014/main" id="{C63A3703-B472-4DE3-AFF9-09FF503C132D}"/>
            </a:ext>
          </a:extLst>
        </xdr:cNvPr>
        <xdr:cNvCxnSpPr/>
      </xdr:nvCxnSpPr>
      <xdr:spPr>
        <a:xfrm>
          <a:off x="13512800" y="674370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EE8D5833-9668-4EC5-B3C8-EFE1CD465EC8}"/>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1DBAFB99-AB06-4E3D-8383-4245D5228364}"/>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413059DE-F9F3-4D95-8CDA-99887BB65767}"/>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13A6DF61-FBDB-4696-8EC0-9A704BE0FD7F}"/>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28B264BB-A5BC-49F8-A70D-1ACD96580B4D}"/>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116C1378-280E-4BEF-868A-015DA6D5D76B}"/>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C62D085D-87BD-43A4-8783-1EF9D0F5166B}"/>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8ABB3952-C502-4B89-ACA1-94ABF052D063}"/>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A0ED173-26DF-424C-A363-F5B30116D9C4}"/>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68156</xdr:rowOff>
    </xdr:from>
    <xdr:to>
      <xdr:col>81</xdr:col>
      <xdr:colOff>95250</xdr:colOff>
      <xdr:row>40</xdr:row>
      <xdr:rowOff>169756</xdr:rowOff>
    </xdr:to>
    <xdr:sp macro="" textlink="">
      <xdr:nvSpPr>
        <xdr:cNvPr id="393" name="楕円 392">
          <a:extLst>
            <a:ext uri="{FF2B5EF4-FFF2-40B4-BE49-F238E27FC236}">
              <a16:creationId xmlns:a16="http://schemas.microsoft.com/office/drawing/2014/main" id="{7D97A863-8FAD-4DE3-B58C-5FDDB8BE2FD3}"/>
            </a:ext>
          </a:extLst>
        </xdr:cNvPr>
        <xdr:cNvSpPr/>
      </xdr:nvSpPr>
      <xdr:spPr>
        <a:xfrm>
          <a:off x="169672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84683</xdr:rowOff>
    </xdr:from>
    <xdr:ext cx="762000" cy="259045"/>
    <xdr:sp macro="" textlink="">
      <xdr:nvSpPr>
        <xdr:cNvPr id="394" name="公債費負担の状況該当値テキスト">
          <a:extLst>
            <a:ext uri="{FF2B5EF4-FFF2-40B4-BE49-F238E27FC236}">
              <a16:creationId xmlns:a16="http://schemas.microsoft.com/office/drawing/2014/main" id="{4CC9CA68-8622-4203-97A0-B8B550B36AFC}"/>
            </a:ext>
          </a:extLst>
        </xdr:cNvPr>
        <xdr:cNvSpPr txBox="1"/>
      </xdr:nvSpPr>
      <xdr:spPr>
        <a:xfrm>
          <a:off x="17106900" y="677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395" name="楕円 394">
          <a:extLst>
            <a:ext uri="{FF2B5EF4-FFF2-40B4-BE49-F238E27FC236}">
              <a16:creationId xmlns:a16="http://schemas.microsoft.com/office/drawing/2014/main" id="{B1D7616D-5C52-4680-9E27-6A7A96D52459}"/>
            </a:ext>
          </a:extLst>
        </xdr:cNvPr>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396" name="テキスト ボックス 395">
          <a:extLst>
            <a:ext uri="{FF2B5EF4-FFF2-40B4-BE49-F238E27FC236}">
              <a16:creationId xmlns:a16="http://schemas.microsoft.com/office/drawing/2014/main" id="{5BAF6C64-433F-4B72-8CF8-FDE64E153020}"/>
            </a:ext>
          </a:extLst>
        </xdr:cNvPr>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54610</xdr:rowOff>
    </xdr:from>
    <xdr:to>
      <xdr:col>73</xdr:col>
      <xdr:colOff>44450</xdr:colOff>
      <xdr:row>39</xdr:row>
      <xdr:rowOff>156210</xdr:rowOff>
    </xdr:to>
    <xdr:sp macro="" textlink="">
      <xdr:nvSpPr>
        <xdr:cNvPr id="397" name="楕円 396">
          <a:extLst>
            <a:ext uri="{FF2B5EF4-FFF2-40B4-BE49-F238E27FC236}">
              <a16:creationId xmlns:a16="http://schemas.microsoft.com/office/drawing/2014/main" id="{48EE78CC-4047-4A0D-A23F-782D23CB1336}"/>
            </a:ext>
          </a:extLst>
        </xdr:cNvPr>
        <xdr:cNvSpPr/>
      </xdr:nvSpPr>
      <xdr:spPr>
        <a:xfrm>
          <a:off x="15240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166387</xdr:rowOff>
    </xdr:from>
    <xdr:ext cx="762000" cy="259045"/>
    <xdr:sp macro="" textlink="">
      <xdr:nvSpPr>
        <xdr:cNvPr id="398" name="テキスト ボックス 397">
          <a:extLst>
            <a:ext uri="{FF2B5EF4-FFF2-40B4-BE49-F238E27FC236}">
              <a16:creationId xmlns:a16="http://schemas.microsoft.com/office/drawing/2014/main" id="{925A43BC-265A-4E49-9193-6B911175F1CB}"/>
            </a:ext>
          </a:extLst>
        </xdr:cNvPr>
        <xdr:cNvSpPr txBox="1"/>
      </xdr:nvSpPr>
      <xdr:spPr>
        <a:xfrm>
          <a:off x="1490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14394</xdr:rowOff>
    </xdr:from>
    <xdr:to>
      <xdr:col>68</xdr:col>
      <xdr:colOff>203200</xdr:colOff>
      <xdr:row>39</xdr:row>
      <xdr:rowOff>115994</xdr:rowOff>
    </xdr:to>
    <xdr:sp macro="" textlink="">
      <xdr:nvSpPr>
        <xdr:cNvPr id="399" name="楕円 398">
          <a:extLst>
            <a:ext uri="{FF2B5EF4-FFF2-40B4-BE49-F238E27FC236}">
              <a16:creationId xmlns:a16="http://schemas.microsoft.com/office/drawing/2014/main" id="{CEE07AA7-11F5-4041-B4D9-99F14D680CA4}"/>
            </a:ext>
          </a:extLst>
        </xdr:cNvPr>
        <xdr:cNvSpPr/>
      </xdr:nvSpPr>
      <xdr:spPr>
        <a:xfrm>
          <a:off x="14351000" y="67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126171</xdr:rowOff>
    </xdr:from>
    <xdr:ext cx="762000" cy="259045"/>
    <xdr:sp macro="" textlink="">
      <xdr:nvSpPr>
        <xdr:cNvPr id="400" name="テキスト ボックス 399">
          <a:extLst>
            <a:ext uri="{FF2B5EF4-FFF2-40B4-BE49-F238E27FC236}">
              <a16:creationId xmlns:a16="http://schemas.microsoft.com/office/drawing/2014/main" id="{84DBD82B-E2EE-42B5-AFD1-FECC827F9BF3}"/>
            </a:ext>
          </a:extLst>
        </xdr:cNvPr>
        <xdr:cNvSpPr txBox="1"/>
      </xdr:nvSpPr>
      <xdr:spPr>
        <a:xfrm>
          <a:off x="14020800" y="646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01" name="楕円 400">
          <a:extLst>
            <a:ext uri="{FF2B5EF4-FFF2-40B4-BE49-F238E27FC236}">
              <a16:creationId xmlns:a16="http://schemas.microsoft.com/office/drawing/2014/main" id="{4BF74A94-11D1-46BC-81AB-79FB08357287}"/>
            </a:ext>
          </a:extLst>
        </xdr:cNvPr>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02" name="テキスト ボックス 401">
          <a:extLst>
            <a:ext uri="{FF2B5EF4-FFF2-40B4-BE49-F238E27FC236}">
              <a16:creationId xmlns:a16="http://schemas.microsoft.com/office/drawing/2014/main" id="{87CFCEBE-0D4A-4D32-8090-2FA2FD6AF3C1}"/>
            </a:ext>
          </a:extLst>
        </xdr:cNvPr>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20F6566B-DE37-4258-8D9C-984951D5634C}"/>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E026BA93-D36E-4DE7-B8CF-4B380F7B2832}"/>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70242A92-C0B6-48A6-9AEA-CDE470889F1B}"/>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A00F97FB-524A-4AEF-A4B0-DC67B894BECB}"/>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F78F38A3-0B5C-4964-AD12-09CDBE25CA05}"/>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CCE22E12-8059-429D-9003-61C33145D9FA}"/>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A450EA3-A4FD-429B-974F-084D64E4E8B6}"/>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47A40896-C667-4F27-A0C9-16A530918894}"/>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273C6990-485A-4061-BAD9-8CB2E8777D0E}"/>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548F38CA-D67F-45E6-B22D-9623CA636389}"/>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3AE473A0-2B98-4652-920C-D05EF2BD18A6}"/>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7EBBE103-F3FE-4419-A774-36EA240D329A}"/>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16CDB77C-9D0C-4206-9B1B-677BAF00AE5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債の借入は過疎対策事業債をはじめ基準財政需要見込額に算入される地方債を中心に借入ており、地方債残高等の将来負担額よりも充当可能財源等が上回っているため、将来負担比率は算定されていない。</a:t>
          </a:r>
          <a:endParaRPr lang="ja-JP" altLang="ja-JP" sz="1400">
            <a:effectLst/>
          </a:endParaRPr>
        </a:p>
        <a:p>
          <a:r>
            <a:rPr kumimoji="1" lang="ja-JP" altLang="ja-JP" sz="1100">
              <a:solidFill>
                <a:schemeClr val="dk1"/>
              </a:solidFill>
              <a:effectLst/>
              <a:latin typeface="+mn-lt"/>
              <a:ea typeface="+mn-ea"/>
              <a:cs typeface="+mn-cs"/>
            </a:rPr>
            <a:t>　地方債の借入に対しては有利な地方債を優先するなど計画的な借入を行い、後世に負担を残さないよう財政健全化に努める。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F194CE8E-7B00-45A2-A38B-213D319A35AB}"/>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7F86984B-F0A6-4D86-9B19-94A6B0173AFA}"/>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2C34B462-63F7-46DD-A1EE-A6B88FADD335}"/>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5848F89D-0A3E-422D-987F-62CDF85709E5}"/>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6C190B2-E2BC-41EE-967A-107A48B5DE4A}"/>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41769191-9985-4C01-813D-0E052456EEA6}"/>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E8910E22-A331-48A7-95F6-A83046A82769}"/>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2B27CCBD-B422-408B-8DFA-B8934ADFEA71}"/>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C6074CC0-B970-4B42-B51D-6EA34F0C8BD2}"/>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2502BBB6-663E-41D5-B3B1-40040BACFFEE}"/>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71E1AB53-03E0-4F77-89DA-CEF8D121296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D1AD91D9-ADDA-4CB4-8968-9AD5D30D167F}"/>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3C11F36E-5EA4-4089-AD02-34F01880D761}"/>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52589130-FB99-4EE5-B8DA-0843B996F346}"/>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2C948376-E321-4AC8-82BE-EA3A9A968E12}"/>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F570ABCD-A0E4-48F5-A561-DF33353C727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ADE8E706-73D5-4049-990E-93BF079F8FA7}"/>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A0EE899F-4694-41DB-A615-8D31EC1D2E07}"/>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92E08F41-1E3A-4D69-9DDF-D9A0D2BF94C9}"/>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47F64D7D-6A03-4ADF-BEB1-9CAC9D5D3923}"/>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9F18D8BB-4476-4D20-AB9D-373EA55E9108}"/>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555B7641-7E3A-4FBA-807E-0E212D833DB4}"/>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FEE23F29-CF54-40D7-A0ED-0D4642B4F426}"/>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19BCDF8C-FA94-4E3B-A532-9010DF7BA3FE}"/>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FBC8F6AA-162E-43AF-923C-9C539461CC2D}"/>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F409B4AD-6669-4CE3-8CF3-07165A17C135}"/>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9DAADC7E-84FA-433D-BC2E-FB2AA3EF7B29}"/>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B4F3EF17-09EB-4729-A8FF-A2970F839A95}"/>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E07CD841-14EE-4274-9630-154548A6EEC9}"/>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AC7FE786-0244-4ECD-AEA5-39F5FA5B7644}"/>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675FE187-E7A8-48E8-8455-FDF070FAD48A}"/>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F5827E1-784E-4C6B-91AC-DBFFFCD4A0FB}"/>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8340F97C-588F-4145-BAAE-81C61FA23A7B}"/>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E516EC74-3E04-4A58-B146-19104D68420B}"/>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66DD870B-0DE9-41F9-88C8-2A8E95351BA9}"/>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16430138-6583-461F-8C1D-F63257C973E3}"/>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33C9EF59-EA2A-4832-A85F-969ABE8A5D2F}"/>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7D38763B-FA89-46CB-B500-2D784C145C16}"/>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12F15025-AA73-4BF9-99AD-3E28D429CEA7}"/>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E45AA213-1AA8-4561-9D59-DA9FFA5432C7}"/>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21B579AA-2797-4D2D-920C-CF0E0E16382B}"/>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2A54C08D-B7EA-4411-B4B8-D10254B4610A}"/>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86830801-7F44-4BD0-B19F-CFA69E575105}"/>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464CBE40-30D7-45AE-B347-9C3DF7AF4D9C}"/>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8C0F0186-64FB-4BAF-AD35-0C3F085B133F}"/>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EDD4FA27-9316-4986-9A06-60E69D77EEA3}"/>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1,470
1,432
356.64
5,632,231
5,432,167
162,532
1,964,889
3,452,452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2E89BFA8-3708-47AD-8AC8-3C7D8E8EE6E3}"/>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1BF96299-2711-4D3F-97FB-C18818A11FB9}"/>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369EC756-3EBE-4245-BA89-5A9D0C18054C}"/>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C82CB067-FF55-47AB-BB4B-2F43C00F95A6}"/>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905F8E87-41C1-497F-9164-4B97BB812C53}"/>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5C806684-909A-485A-B69C-021A904727D1}"/>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C4F71720-FC16-4F63-84AA-134E98DC4627}"/>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2CA791E4-5FB9-4508-9CB1-7192AECB84B1}"/>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254D615F-0109-4D85-B70E-0FA09C4791E7}"/>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856DFC12-187E-4A02-9E91-A00AD5A5063E}"/>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1BE8E680-2DB6-49D0-BAE3-1C8CB5666D4A}"/>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145DC1C2-4661-46E8-8183-768830A82F5C}"/>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D7C58714-E4FE-4AD2-B8DE-DDE523A8FE78}"/>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5FE9E772-C160-4474-B84D-143EB4271B02}"/>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4718DF9-6513-4560-8B15-30BF65630905}"/>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4782A29D-339D-4902-AB7A-30AB43F3FDA8}"/>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5DFE2255-300F-41A0-91AC-149F8471A415}"/>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6F704418-633F-4FD1-973E-FF8A791DACBC}"/>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C8AED290-C806-4943-B79D-47E40AA45728}"/>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A7FEBBD5-2EA1-4F60-8B3E-1946A25C6D6D}"/>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73FE0E6B-0ED7-49E2-AE50-685CA81925A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C228691C-A30C-44B8-A819-0F8330411923}"/>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88F5F28C-A61A-4F9B-9EF5-35C687BA1E09}"/>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89BD66C-F303-4A89-8165-81425809F848}"/>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FFBECD04-2E2B-45C4-B307-DA68B181BFA3}"/>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5FBFBEB6-7345-4D6B-AF49-DE9FABB3021A}"/>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94544565-3232-48C1-B6B4-3A565179BE14}"/>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C35972D3-453D-47B9-8021-D255A26EACFF}"/>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D881B70F-CEC0-412C-952E-5E7E9F933659}"/>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23F91040-129D-45EE-8FBA-F77C1839B4C8}"/>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DC406838-5A7F-4B01-980C-7C8FBFFE66E1}"/>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252C9EFC-2BAA-4C67-920F-091A7A1BD044}"/>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人件費に係る経常収支比率は類似団体と比較して</a:t>
          </a:r>
          <a:r>
            <a:rPr kumimoji="1" lang="en-US" altLang="ja-JP" sz="1100">
              <a:solidFill>
                <a:schemeClr val="dk1"/>
              </a:solidFill>
              <a:effectLst/>
              <a:latin typeface="+mn-lt"/>
              <a:ea typeface="+mn-ea"/>
              <a:cs typeface="+mn-cs"/>
            </a:rPr>
            <a:t>9.3</a:t>
          </a:r>
          <a:r>
            <a:rPr kumimoji="1" lang="ja-JP" altLang="ja-JP" sz="1100">
              <a:solidFill>
                <a:schemeClr val="dk1"/>
              </a:solidFill>
              <a:effectLst/>
              <a:latin typeface="+mn-lt"/>
              <a:ea typeface="+mn-ea"/>
              <a:cs typeface="+mn-cs"/>
            </a:rPr>
            <a:t>ポイント下回っている。定員適正化計画に基づき職員採用を行っているが新卒・中途ともに応募が少なく、</a:t>
          </a:r>
          <a:r>
            <a:rPr kumimoji="1" lang="ja-JP" altLang="en-US" sz="1100">
              <a:solidFill>
                <a:schemeClr val="dk1"/>
              </a:solidFill>
              <a:effectLst/>
              <a:latin typeface="+mn-lt"/>
              <a:ea typeface="+mn-ea"/>
              <a:cs typeface="+mn-cs"/>
            </a:rPr>
            <a:t>さらに</a:t>
          </a:r>
          <a:r>
            <a:rPr kumimoji="1" lang="ja-JP" altLang="ja-JP" sz="1100">
              <a:solidFill>
                <a:schemeClr val="dk1"/>
              </a:solidFill>
              <a:effectLst/>
              <a:latin typeface="+mn-lt"/>
              <a:ea typeface="+mn-ea"/>
              <a:cs typeface="+mn-cs"/>
            </a:rPr>
            <a:t>中途退職者が</a:t>
          </a:r>
          <a:r>
            <a:rPr kumimoji="1" lang="ja-JP" altLang="en-US" sz="1100">
              <a:solidFill>
                <a:schemeClr val="dk1"/>
              </a:solidFill>
              <a:effectLst/>
              <a:latin typeface="+mn-lt"/>
              <a:ea typeface="+mn-ea"/>
              <a:cs typeface="+mn-cs"/>
            </a:rPr>
            <a:t>少なからず</a:t>
          </a:r>
          <a:r>
            <a:rPr kumimoji="1" lang="ja-JP" altLang="ja-JP" sz="1100">
              <a:solidFill>
                <a:schemeClr val="dk1"/>
              </a:solidFill>
              <a:effectLst/>
              <a:latin typeface="+mn-lt"/>
              <a:ea typeface="+mn-ea"/>
              <a:cs typeface="+mn-cs"/>
            </a:rPr>
            <a:t>あ</a:t>
          </a:r>
          <a:r>
            <a:rPr kumimoji="1" lang="ja-JP" altLang="en-US" sz="1100">
              <a:solidFill>
                <a:schemeClr val="dk1"/>
              </a:solidFill>
              <a:effectLst/>
              <a:latin typeface="+mn-lt"/>
              <a:ea typeface="+mn-ea"/>
              <a:cs typeface="+mn-cs"/>
            </a:rPr>
            <a:t>ることから、必要な</a:t>
          </a:r>
          <a:r>
            <a:rPr kumimoji="1" lang="ja-JP" altLang="ja-JP" sz="1100">
              <a:solidFill>
                <a:schemeClr val="dk1"/>
              </a:solidFill>
              <a:effectLst/>
              <a:latin typeface="+mn-lt"/>
              <a:ea typeface="+mn-ea"/>
              <a:cs typeface="+mn-cs"/>
            </a:rPr>
            <a:t>職員数の確保ができていない。再雇用の実施や専門職を中心とした会計年度任用職員の採用により人件費が低く抑えられている。　社会人経験者採用を含め職員数の確保を進めるとともに、自治体</a:t>
          </a:r>
          <a:r>
            <a:rPr kumimoji="1" lang="en-US" altLang="ja-JP" sz="1100">
              <a:solidFill>
                <a:schemeClr val="dk1"/>
              </a:solidFill>
              <a:effectLst/>
              <a:latin typeface="+mn-lt"/>
              <a:ea typeface="+mn-ea"/>
              <a:cs typeface="+mn-cs"/>
            </a:rPr>
            <a:t>DX</a:t>
          </a:r>
          <a:r>
            <a:rPr kumimoji="1" lang="ja-JP" altLang="ja-JP" sz="1100">
              <a:solidFill>
                <a:schemeClr val="dk1"/>
              </a:solidFill>
              <a:effectLst/>
              <a:latin typeface="+mn-lt"/>
              <a:ea typeface="+mn-ea"/>
              <a:cs typeface="+mn-cs"/>
            </a:rPr>
            <a:t>を推進し行政サービスの確保に努める。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927534D-75D6-464B-86BE-3E1320BFD71C}"/>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EBBF24D6-9490-4773-94AA-E9D5857FAB21}"/>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C264F75C-BC95-41B5-BCAC-493A0292BC25}"/>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BAA45A01-3CA8-40DB-BEA7-02BD059852B4}"/>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C86A3802-27C9-433C-A436-81F4AF49113B}"/>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ACFEEBB2-F035-492A-B059-3D00DDE8A168}"/>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FC9B434E-D68C-442C-8CA9-6AFB49AEACE8}"/>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7BDA277C-DC46-469C-BFF1-97335E678808}"/>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4547AC1C-C092-4AFF-B260-2D5B22941A8D}"/>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A47BA7BE-5A7C-4DF4-BF4D-7C107FDEF87E}"/>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CC956F24-D55C-4244-8FD9-F0FEE4BD4DB1}"/>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FDE86D90-658F-4309-9662-A1283E94EB3A}"/>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3288807F-195B-4F00-B8B5-65703753FFAE}"/>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C153650-075B-453E-B9E5-B06D92DFC44B}"/>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81F46556-4E18-4F22-B19E-5B39A3A13B65}"/>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6D001038-72E5-43FC-B727-4244209D35AD}"/>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FB394125-32AA-4D89-9940-8B8DAD478C66}"/>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65EF6205-91F1-4687-B4DB-94B36262F2DE}"/>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525F0623-004B-40BF-8411-A89B287ACFA2}"/>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53DA8D91-01BE-4486-84F5-B084284BA9CE}"/>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A56ECA9F-15AD-4195-B5B3-D3363619F7B6}"/>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115570</xdr:rowOff>
    </xdr:from>
    <xdr:to>
      <xdr:col>24</xdr:col>
      <xdr:colOff>25400</xdr:colOff>
      <xdr:row>34</xdr:row>
      <xdr:rowOff>127000</xdr:rowOff>
    </xdr:to>
    <xdr:cxnSp macro="">
      <xdr:nvCxnSpPr>
        <xdr:cNvPr id="66" name="直線コネクタ 65">
          <a:extLst>
            <a:ext uri="{FF2B5EF4-FFF2-40B4-BE49-F238E27FC236}">
              <a16:creationId xmlns:a16="http://schemas.microsoft.com/office/drawing/2014/main" id="{ECC303B6-E38E-49BB-9C5D-F36A8009A97E}"/>
            </a:ext>
          </a:extLst>
        </xdr:cNvPr>
        <xdr:cNvCxnSpPr/>
      </xdr:nvCxnSpPr>
      <xdr:spPr>
        <a:xfrm>
          <a:off x="3987800" y="59448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59707</xdr:rowOff>
    </xdr:from>
    <xdr:ext cx="762000" cy="259045"/>
    <xdr:sp macro="" textlink="">
      <xdr:nvSpPr>
        <xdr:cNvPr id="67" name="人件費平均値テキスト">
          <a:extLst>
            <a:ext uri="{FF2B5EF4-FFF2-40B4-BE49-F238E27FC236}">
              <a16:creationId xmlns:a16="http://schemas.microsoft.com/office/drawing/2014/main" id="{BAB85BE5-CEA1-4580-9224-5D3EA488FC0B}"/>
            </a:ext>
          </a:extLst>
        </xdr:cNvPr>
        <xdr:cNvSpPr txBox="1"/>
      </xdr:nvSpPr>
      <xdr:spPr>
        <a:xfrm>
          <a:off x="4914900" y="6231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8211F16C-ABEA-46FC-B7F4-2A882052BEB1}"/>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115570</xdr:rowOff>
    </xdr:from>
    <xdr:to>
      <xdr:col>19</xdr:col>
      <xdr:colOff>187325</xdr:colOff>
      <xdr:row>34</xdr:row>
      <xdr:rowOff>153670</xdr:rowOff>
    </xdr:to>
    <xdr:cxnSp macro="">
      <xdr:nvCxnSpPr>
        <xdr:cNvPr id="69" name="直線コネクタ 68">
          <a:extLst>
            <a:ext uri="{FF2B5EF4-FFF2-40B4-BE49-F238E27FC236}">
              <a16:creationId xmlns:a16="http://schemas.microsoft.com/office/drawing/2014/main" id="{CFA1A0FA-8AA3-4252-B72D-55425B2EFCEB}"/>
            </a:ext>
          </a:extLst>
        </xdr:cNvPr>
        <xdr:cNvCxnSpPr/>
      </xdr:nvCxnSpPr>
      <xdr:spPr>
        <a:xfrm flipV="1">
          <a:off x="3098800" y="59448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520F7476-CF9D-4C93-A4DC-DDA770D76447}"/>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143527</xdr:rowOff>
    </xdr:from>
    <xdr:ext cx="736600" cy="259045"/>
    <xdr:sp macro="" textlink="">
      <xdr:nvSpPr>
        <xdr:cNvPr id="71" name="テキスト ボックス 70">
          <a:extLst>
            <a:ext uri="{FF2B5EF4-FFF2-40B4-BE49-F238E27FC236}">
              <a16:creationId xmlns:a16="http://schemas.microsoft.com/office/drawing/2014/main" id="{3DC925B6-32DF-4BE7-B811-7F69132867F4}"/>
            </a:ext>
          </a:extLst>
        </xdr:cNvPr>
        <xdr:cNvSpPr txBox="1"/>
      </xdr:nvSpPr>
      <xdr:spPr>
        <a:xfrm>
          <a:off x="3606800" y="631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142240</xdr:rowOff>
    </xdr:from>
    <xdr:to>
      <xdr:col>15</xdr:col>
      <xdr:colOff>98425</xdr:colOff>
      <xdr:row>34</xdr:row>
      <xdr:rowOff>153670</xdr:rowOff>
    </xdr:to>
    <xdr:cxnSp macro="">
      <xdr:nvCxnSpPr>
        <xdr:cNvPr id="72" name="直線コネクタ 71">
          <a:extLst>
            <a:ext uri="{FF2B5EF4-FFF2-40B4-BE49-F238E27FC236}">
              <a16:creationId xmlns:a16="http://schemas.microsoft.com/office/drawing/2014/main" id="{9C45FF44-9A9F-4413-A4DF-185430EA14F3}"/>
            </a:ext>
          </a:extLst>
        </xdr:cNvPr>
        <xdr:cNvCxnSpPr/>
      </xdr:nvCxnSpPr>
      <xdr:spPr>
        <a:xfrm>
          <a:off x="2209800" y="59715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15A70EEF-C934-4F9B-8768-94A3A6548F58}"/>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74" name="テキスト ボックス 73">
          <a:extLst>
            <a:ext uri="{FF2B5EF4-FFF2-40B4-BE49-F238E27FC236}">
              <a16:creationId xmlns:a16="http://schemas.microsoft.com/office/drawing/2014/main" id="{8EABA9A3-8AE1-46BC-ADB7-7EF820619DDE}"/>
            </a:ext>
          </a:extLst>
        </xdr:cNvPr>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142240</xdr:rowOff>
    </xdr:from>
    <xdr:to>
      <xdr:col>11</xdr:col>
      <xdr:colOff>9525</xdr:colOff>
      <xdr:row>35</xdr:row>
      <xdr:rowOff>62230</xdr:rowOff>
    </xdr:to>
    <xdr:cxnSp macro="">
      <xdr:nvCxnSpPr>
        <xdr:cNvPr id="75" name="直線コネクタ 74">
          <a:extLst>
            <a:ext uri="{FF2B5EF4-FFF2-40B4-BE49-F238E27FC236}">
              <a16:creationId xmlns:a16="http://schemas.microsoft.com/office/drawing/2014/main" id="{1EF88793-81A1-4812-BDFD-E8D04690E52C}"/>
            </a:ext>
          </a:extLst>
        </xdr:cNvPr>
        <xdr:cNvCxnSpPr/>
      </xdr:nvCxnSpPr>
      <xdr:spPr>
        <a:xfrm flipV="1">
          <a:off x="1320800" y="59715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6B4FFF7A-18C4-4EBD-8D1B-113AA1CE38F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4B311610-1C4C-479E-8CE3-A29E35E2C4A7}"/>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78A92CF4-6C6B-45FF-A7B9-90DF0DB82F6A}"/>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a:extLst>
            <a:ext uri="{FF2B5EF4-FFF2-40B4-BE49-F238E27FC236}">
              <a16:creationId xmlns:a16="http://schemas.microsoft.com/office/drawing/2014/main" id="{6ED586EC-018F-484C-94B2-DCE641EA78EE}"/>
            </a:ext>
          </a:extLst>
        </xdr:cNvPr>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9239C3F-C84F-42A0-9180-7D3C905AE098}"/>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A4EF733B-397E-4D4E-A9A4-33F7D5A101BD}"/>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8BE89AA1-1554-4B17-AD96-565C397C89A8}"/>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30F1880D-7426-4049-AB10-672B30914166}"/>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4054AB6F-95F4-4B46-8C3C-ECB295BD9C2D}"/>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76200</xdr:rowOff>
    </xdr:from>
    <xdr:to>
      <xdr:col>24</xdr:col>
      <xdr:colOff>76200</xdr:colOff>
      <xdr:row>35</xdr:row>
      <xdr:rowOff>6350</xdr:rowOff>
    </xdr:to>
    <xdr:sp macro="" textlink="">
      <xdr:nvSpPr>
        <xdr:cNvPr id="85" name="楕円 84">
          <a:extLst>
            <a:ext uri="{FF2B5EF4-FFF2-40B4-BE49-F238E27FC236}">
              <a16:creationId xmlns:a16="http://schemas.microsoft.com/office/drawing/2014/main" id="{649D13EA-5C05-4B26-8746-12B0F0C181D1}"/>
            </a:ext>
          </a:extLst>
        </xdr:cNvPr>
        <xdr:cNvSpPr/>
      </xdr:nvSpPr>
      <xdr:spPr>
        <a:xfrm>
          <a:off x="4775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762000" cy="259045"/>
    <xdr:sp macro="" textlink="">
      <xdr:nvSpPr>
        <xdr:cNvPr id="86" name="人件費該当値テキスト">
          <a:extLst>
            <a:ext uri="{FF2B5EF4-FFF2-40B4-BE49-F238E27FC236}">
              <a16:creationId xmlns:a16="http://schemas.microsoft.com/office/drawing/2014/main" id="{A67950EB-1E7D-4A24-8E3B-218B6998B5B7}"/>
            </a:ext>
          </a:extLst>
        </xdr:cNvPr>
        <xdr:cNvSpPr txBox="1"/>
      </xdr:nvSpPr>
      <xdr:spPr>
        <a:xfrm>
          <a:off x="4914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64770</xdr:rowOff>
    </xdr:from>
    <xdr:to>
      <xdr:col>20</xdr:col>
      <xdr:colOff>38100</xdr:colOff>
      <xdr:row>34</xdr:row>
      <xdr:rowOff>166370</xdr:rowOff>
    </xdr:to>
    <xdr:sp macro="" textlink="">
      <xdr:nvSpPr>
        <xdr:cNvPr id="87" name="楕円 86">
          <a:extLst>
            <a:ext uri="{FF2B5EF4-FFF2-40B4-BE49-F238E27FC236}">
              <a16:creationId xmlns:a16="http://schemas.microsoft.com/office/drawing/2014/main" id="{F9D32BDC-220F-4832-808D-BE829055FDA1}"/>
            </a:ext>
          </a:extLst>
        </xdr:cNvPr>
        <xdr:cNvSpPr/>
      </xdr:nvSpPr>
      <xdr:spPr>
        <a:xfrm>
          <a:off x="3937000" y="589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5097</xdr:rowOff>
    </xdr:from>
    <xdr:ext cx="736600" cy="259045"/>
    <xdr:sp macro="" textlink="">
      <xdr:nvSpPr>
        <xdr:cNvPr id="88" name="テキスト ボックス 87">
          <a:extLst>
            <a:ext uri="{FF2B5EF4-FFF2-40B4-BE49-F238E27FC236}">
              <a16:creationId xmlns:a16="http://schemas.microsoft.com/office/drawing/2014/main" id="{DC6DA753-43D9-4A09-BA46-146458A3C39D}"/>
            </a:ext>
          </a:extLst>
        </xdr:cNvPr>
        <xdr:cNvSpPr txBox="1"/>
      </xdr:nvSpPr>
      <xdr:spPr>
        <a:xfrm>
          <a:off x="3606800" y="5662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102870</xdr:rowOff>
    </xdr:from>
    <xdr:to>
      <xdr:col>15</xdr:col>
      <xdr:colOff>149225</xdr:colOff>
      <xdr:row>35</xdr:row>
      <xdr:rowOff>33020</xdr:rowOff>
    </xdr:to>
    <xdr:sp macro="" textlink="">
      <xdr:nvSpPr>
        <xdr:cNvPr id="89" name="楕円 88">
          <a:extLst>
            <a:ext uri="{FF2B5EF4-FFF2-40B4-BE49-F238E27FC236}">
              <a16:creationId xmlns:a16="http://schemas.microsoft.com/office/drawing/2014/main" id="{A590A3DF-3B1A-4048-A85F-3DC21D089C8F}"/>
            </a:ext>
          </a:extLst>
        </xdr:cNvPr>
        <xdr:cNvSpPr/>
      </xdr:nvSpPr>
      <xdr:spPr>
        <a:xfrm>
          <a:off x="3048000" y="593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43197</xdr:rowOff>
    </xdr:from>
    <xdr:ext cx="762000" cy="259045"/>
    <xdr:sp macro="" textlink="">
      <xdr:nvSpPr>
        <xdr:cNvPr id="90" name="テキスト ボックス 89">
          <a:extLst>
            <a:ext uri="{FF2B5EF4-FFF2-40B4-BE49-F238E27FC236}">
              <a16:creationId xmlns:a16="http://schemas.microsoft.com/office/drawing/2014/main" id="{9EDC02F7-5981-42D7-B71F-127D9E4FCC19}"/>
            </a:ext>
          </a:extLst>
        </xdr:cNvPr>
        <xdr:cNvSpPr txBox="1"/>
      </xdr:nvSpPr>
      <xdr:spPr>
        <a:xfrm>
          <a:off x="2717800" y="5701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91440</xdr:rowOff>
    </xdr:from>
    <xdr:to>
      <xdr:col>11</xdr:col>
      <xdr:colOff>60325</xdr:colOff>
      <xdr:row>35</xdr:row>
      <xdr:rowOff>21590</xdr:rowOff>
    </xdr:to>
    <xdr:sp macro="" textlink="">
      <xdr:nvSpPr>
        <xdr:cNvPr id="91" name="楕円 90">
          <a:extLst>
            <a:ext uri="{FF2B5EF4-FFF2-40B4-BE49-F238E27FC236}">
              <a16:creationId xmlns:a16="http://schemas.microsoft.com/office/drawing/2014/main" id="{733D06EA-C06A-42AA-964D-6882740D3E6D}"/>
            </a:ext>
          </a:extLst>
        </xdr:cNvPr>
        <xdr:cNvSpPr/>
      </xdr:nvSpPr>
      <xdr:spPr>
        <a:xfrm>
          <a:off x="2159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31767</xdr:rowOff>
    </xdr:from>
    <xdr:ext cx="762000" cy="259045"/>
    <xdr:sp macro="" textlink="">
      <xdr:nvSpPr>
        <xdr:cNvPr id="92" name="テキスト ボックス 91">
          <a:extLst>
            <a:ext uri="{FF2B5EF4-FFF2-40B4-BE49-F238E27FC236}">
              <a16:creationId xmlns:a16="http://schemas.microsoft.com/office/drawing/2014/main" id="{1629F59F-C66D-4C52-AAFC-B57EB1312A6F}"/>
            </a:ext>
          </a:extLst>
        </xdr:cNvPr>
        <xdr:cNvSpPr txBox="1"/>
      </xdr:nvSpPr>
      <xdr:spPr>
        <a:xfrm>
          <a:off x="1828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11430</xdr:rowOff>
    </xdr:from>
    <xdr:to>
      <xdr:col>6</xdr:col>
      <xdr:colOff>171450</xdr:colOff>
      <xdr:row>35</xdr:row>
      <xdr:rowOff>113030</xdr:rowOff>
    </xdr:to>
    <xdr:sp macro="" textlink="">
      <xdr:nvSpPr>
        <xdr:cNvPr id="93" name="楕円 92">
          <a:extLst>
            <a:ext uri="{FF2B5EF4-FFF2-40B4-BE49-F238E27FC236}">
              <a16:creationId xmlns:a16="http://schemas.microsoft.com/office/drawing/2014/main" id="{CD4E3647-5A22-429D-952C-E2F40621E80A}"/>
            </a:ext>
          </a:extLst>
        </xdr:cNvPr>
        <xdr:cNvSpPr/>
      </xdr:nvSpPr>
      <xdr:spPr>
        <a:xfrm>
          <a:off x="1270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123207</xdr:rowOff>
    </xdr:from>
    <xdr:ext cx="762000" cy="259045"/>
    <xdr:sp macro="" textlink="">
      <xdr:nvSpPr>
        <xdr:cNvPr id="94" name="テキスト ボックス 93">
          <a:extLst>
            <a:ext uri="{FF2B5EF4-FFF2-40B4-BE49-F238E27FC236}">
              <a16:creationId xmlns:a16="http://schemas.microsoft.com/office/drawing/2014/main" id="{3D005771-5E8F-4B42-AC33-135C536CE5C6}"/>
            </a:ext>
          </a:extLst>
        </xdr:cNvPr>
        <xdr:cNvSpPr txBox="1"/>
      </xdr:nvSpPr>
      <xdr:spPr>
        <a:xfrm>
          <a:off x="939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5FD1F4B5-924A-4712-8776-27867BC836AE}"/>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598E2CBF-66E5-4B75-9E40-33D341E23B65}"/>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295C55F4-D1C8-4988-8A3E-3BDA4A18D321}"/>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C1D8D27C-0A98-49B4-B846-3CE598A12B0D}"/>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6DD90919-7A68-496C-B77B-ED508C7F2D83}"/>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9D0D7EC6-0308-42DB-9B52-03E6A355EEC3}"/>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BAC3C3F7-7F6B-44A4-947F-3712F006B267}"/>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5CCFB636-FD1E-42B1-BC30-5132E455A8BD}"/>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ED652248-AA6C-4FAD-AF3F-58FB605FBE3F}"/>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2BEDD125-DD59-465D-8B2B-F8A00D706E52}"/>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EF6E2D8A-8ACB-4677-A4DE-6C2ACB6B808F}"/>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物件費に係る経常収支比率については、類似団体と比べ</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ポイント下回っている。</a:t>
          </a:r>
          <a:endParaRPr lang="ja-JP" altLang="ja-JP" sz="1400">
            <a:effectLst/>
          </a:endParaRPr>
        </a:p>
        <a:p>
          <a:r>
            <a:rPr kumimoji="1" lang="ja-JP" altLang="ja-JP" sz="1100">
              <a:solidFill>
                <a:schemeClr val="dk1"/>
              </a:solidFill>
              <a:effectLst/>
              <a:latin typeface="+mn-lt"/>
              <a:ea typeface="+mn-ea"/>
              <a:cs typeface="+mn-cs"/>
            </a:rPr>
            <a:t>　近隣自治体へのゴミの処分費用や常備消防費用等に係る委託費のほか、高齢者外出支援事業や給食センター管理業務等の委託費が大規模な委託としてあり、今後自治体情報システムの標準化に係る経費が懸念材料となっている。また、燃料の高騰化を原因とする経費の上昇が見込まれ、今後も行政改革をはじめ節減対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E05EAF1D-DD19-4A84-939B-C08CC3FEB137}"/>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E55E62B5-6A68-43E9-96C8-85F68740A791}"/>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DC62B66D-CB0F-4420-B777-573201D10132}"/>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50BD04A2-DC82-4393-AD07-B0405DC6368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2E4D9E24-34B3-4D0C-AC1F-AFEBB9BFEAA3}"/>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D40D56E6-8BF6-4832-9EB5-631A87E736D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9E1D29E0-5CF1-48D0-B88F-34B9BDF34CCC}"/>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53752525-E66E-4DA8-A758-13BF0820C1FA}"/>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7E545593-0593-4446-BCAB-29775FAF5AA4}"/>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31C955B2-2CF5-4A3F-9A23-0EC78D366725}"/>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B70991E7-5377-4860-BAE1-9489D224A506}"/>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E4948943-2985-41EC-ADB2-E247CF733006}"/>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1757A6CC-1746-45A4-927B-4128708B462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251C9961-8677-4593-8F40-76BE8A3E0F9E}"/>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CBA461CE-129D-41A8-AF51-31B23878D227}"/>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7321D596-EB9F-426A-B767-DFF69C2FDEEA}"/>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E93381F4-C32D-4576-96F7-BCE635E4A5F4}"/>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33C8996F-87E9-4FEC-A858-2777F74554A1}"/>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49276</xdr:rowOff>
    </xdr:from>
    <xdr:to>
      <xdr:col>82</xdr:col>
      <xdr:colOff>107950</xdr:colOff>
      <xdr:row>16</xdr:row>
      <xdr:rowOff>108712</xdr:rowOff>
    </xdr:to>
    <xdr:cxnSp macro="">
      <xdr:nvCxnSpPr>
        <xdr:cNvPr id="124" name="直線コネクタ 123">
          <a:extLst>
            <a:ext uri="{FF2B5EF4-FFF2-40B4-BE49-F238E27FC236}">
              <a16:creationId xmlns:a16="http://schemas.microsoft.com/office/drawing/2014/main" id="{3C30EEA0-3193-41EB-85D4-D9AE85EF661A}"/>
            </a:ext>
          </a:extLst>
        </xdr:cNvPr>
        <xdr:cNvCxnSpPr/>
      </xdr:nvCxnSpPr>
      <xdr:spPr>
        <a:xfrm flipV="1">
          <a:off x="15671800" y="279247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13458428-FD97-4039-A60C-FE5C5872F19E}"/>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D7672221-A8C7-45A8-BA3E-3FAFFFD20108}"/>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108712</xdr:rowOff>
    </xdr:from>
    <xdr:to>
      <xdr:col>78</xdr:col>
      <xdr:colOff>69850</xdr:colOff>
      <xdr:row>17</xdr:row>
      <xdr:rowOff>1270</xdr:rowOff>
    </xdr:to>
    <xdr:cxnSp macro="">
      <xdr:nvCxnSpPr>
        <xdr:cNvPr id="127" name="直線コネクタ 126">
          <a:extLst>
            <a:ext uri="{FF2B5EF4-FFF2-40B4-BE49-F238E27FC236}">
              <a16:creationId xmlns:a16="http://schemas.microsoft.com/office/drawing/2014/main" id="{83E821B5-7309-4039-8C3A-504A83C14B2B}"/>
            </a:ext>
          </a:extLst>
        </xdr:cNvPr>
        <xdr:cNvCxnSpPr/>
      </xdr:nvCxnSpPr>
      <xdr:spPr>
        <a:xfrm flipV="1">
          <a:off x="14782800" y="28519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4D9BEB61-56F6-4FFF-9B67-F86C31EDAE1A}"/>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974F9638-DF8D-4E35-A2BA-39AAE0C02237}"/>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140716</xdr:rowOff>
    </xdr:from>
    <xdr:to>
      <xdr:col>73</xdr:col>
      <xdr:colOff>180975</xdr:colOff>
      <xdr:row>17</xdr:row>
      <xdr:rowOff>1270</xdr:rowOff>
    </xdr:to>
    <xdr:cxnSp macro="">
      <xdr:nvCxnSpPr>
        <xdr:cNvPr id="130" name="直線コネクタ 129">
          <a:extLst>
            <a:ext uri="{FF2B5EF4-FFF2-40B4-BE49-F238E27FC236}">
              <a16:creationId xmlns:a16="http://schemas.microsoft.com/office/drawing/2014/main" id="{315D23E7-4177-4D0F-8D99-8AD977C222E4}"/>
            </a:ext>
          </a:extLst>
        </xdr:cNvPr>
        <xdr:cNvCxnSpPr/>
      </xdr:nvCxnSpPr>
      <xdr:spPr>
        <a:xfrm>
          <a:off x="13893800" y="288391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94E9B306-887F-43DB-B01F-6E7EC1F92B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F63B81CE-D0BF-4BB3-95C1-6B345FE8C0BE}"/>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140716</xdr:rowOff>
    </xdr:from>
    <xdr:to>
      <xdr:col>69</xdr:col>
      <xdr:colOff>92075</xdr:colOff>
      <xdr:row>17</xdr:row>
      <xdr:rowOff>28702</xdr:rowOff>
    </xdr:to>
    <xdr:cxnSp macro="">
      <xdr:nvCxnSpPr>
        <xdr:cNvPr id="133" name="直線コネクタ 132">
          <a:extLst>
            <a:ext uri="{FF2B5EF4-FFF2-40B4-BE49-F238E27FC236}">
              <a16:creationId xmlns:a16="http://schemas.microsoft.com/office/drawing/2014/main" id="{8EA0A515-0EE8-40BB-BD9E-081F1D4B1B5D}"/>
            </a:ext>
          </a:extLst>
        </xdr:cNvPr>
        <xdr:cNvCxnSpPr/>
      </xdr:nvCxnSpPr>
      <xdr:spPr>
        <a:xfrm flipV="1">
          <a:off x="13004800" y="288391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6E384C53-FA8C-46B0-BA6B-5B0B46302E93}"/>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53F72949-E6A0-4647-A6D0-8C4D177121F6}"/>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82549272-3812-4C42-AB5C-D1B3CA78F04C}"/>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ABC5AED7-C67A-40E0-A342-21B7B70E8F08}"/>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F9C335CF-F602-4132-A79E-AB4202BCD691}"/>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45320154-21B8-4FA5-9251-6010486CE318}"/>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FD62CFC6-505D-4DA1-A709-D54A822DBC65}"/>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BC650FEA-EBC9-4455-8C5D-CF517B1DDD7C}"/>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F4FFE70D-87A1-4127-BD2D-D2CFE29C7DF2}"/>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169926</xdr:rowOff>
    </xdr:from>
    <xdr:to>
      <xdr:col>82</xdr:col>
      <xdr:colOff>158750</xdr:colOff>
      <xdr:row>16</xdr:row>
      <xdr:rowOff>100076</xdr:rowOff>
    </xdr:to>
    <xdr:sp macro="" textlink="">
      <xdr:nvSpPr>
        <xdr:cNvPr id="143" name="楕円 142">
          <a:extLst>
            <a:ext uri="{FF2B5EF4-FFF2-40B4-BE49-F238E27FC236}">
              <a16:creationId xmlns:a16="http://schemas.microsoft.com/office/drawing/2014/main" id="{68B42631-E1C8-4E38-99E8-7438F8F62189}"/>
            </a:ext>
          </a:extLst>
        </xdr:cNvPr>
        <xdr:cNvSpPr/>
      </xdr:nvSpPr>
      <xdr:spPr>
        <a:xfrm>
          <a:off x="164592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15003</xdr:rowOff>
    </xdr:from>
    <xdr:ext cx="762000" cy="259045"/>
    <xdr:sp macro="" textlink="">
      <xdr:nvSpPr>
        <xdr:cNvPr id="144" name="物件費該当値テキスト">
          <a:extLst>
            <a:ext uri="{FF2B5EF4-FFF2-40B4-BE49-F238E27FC236}">
              <a16:creationId xmlns:a16="http://schemas.microsoft.com/office/drawing/2014/main" id="{2DD8386D-82DF-472D-9557-3FBCAB878D8D}"/>
            </a:ext>
          </a:extLst>
        </xdr:cNvPr>
        <xdr:cNvSpPr txBox="1"/>
      </xdr:nvSpPr>
      <xdr:spPr>
        <a:xfrm>
          <a:off x="16598900" y="258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57912</xdr:rowOff>
    </xdr:from>
    <xdr:to>
      <xdr:col>78</xdr:col>
      <xdr:colOff>120650</xdr:colOff>
      <xdr:row>16</xdr:row>
      <xdr:rowOff>159512</xdr:rowOff>
    </xdr:to>
    <xdr:sp macro="" textlink="">
      <xdr:nvSpPr>
        <xdr:cNvPr id="145" name="楕円 144">
          <a:extLst>
            <a:ext uri="{FF2B5EF4-FFF2-40B4-BE49-F238E27FC236}">
              <a16:creationId xmlns:a16="http://schemas.microsoft.com/office/drawing/2014/main" id="{F707DD35-2C25-4550-B838-28B4C3A5BE6B}"/>
            </a:ext>
          </a:extLst>
        </xdr:cNvPr>
        <xdr:cNvSpPr/>
      </xdr:nvSpPr>
      <xdr:spPr>
        <a:xfrm>
          <a:off x="15621000" y="280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169689</xdr:rowOff>
    </xdr:from>
    <xdr:ext cx="736600" cy="259045"/>
    <xdr:sp macro="" textlink="">
      <xdr:nvSpPr>
        <xdr:cNvPr id="146" name="テキスト ボックス 145">
          <a:extLst>
            <a:ext uri="{FF2B5EF4-FFF2-40B4-BE49-F238E27FC236}">
              <a16:creationId xmlns:a16="http://schemas.microsoft.com/office/drawing/2014/main" id="{AEECDD04-F4E5-41AD-A7F5-D3AE4A7A55FC}"/>
            </a:ext>
          </a:extLst>
        </xdr:cNvPr>
        <xdr:cNvSpPr txBox="1"/>
      </xdr:nvSpPr>
      <xdr:spPr>
        <a:xfrm>
          <a:off x="15290800" y="2569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121920</xdr:rowOff>
    </xdr:from>
    <xdr:to>
      <xdr:col>74</xdr:col>
      <xdr:colOff>31750</xdr:colOff>
      <xdr:row>17</xdr:row>
      <xdr:rowOff>52070</xdr:rowOff>
    </xdr:to>
    <xdr:sp macro="" textlink="">
      <xdr:nvSpPr>
        <xdr:cNvPr id="147" name="楕円 146">
          <a:extLst>
            <a:ext uri="{FF2B5EF4-FFF2-40B4-BE49-F238E27FC236}">
              <a16:creationId xmlns:a16="http://schemas.microsoft.com/office/drawing/2014/main" id="{E5D14301-BD83-48D7-A471-FE587BF57B4C}"/>
            </a:ext>
          </a:extLst>
        </xdr:cNvPr>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48" name="テキスト ボックス 147">
          <a:extLst>
            <a:ext uri="{FF2B5EF4-FFF2-40B4-BE49-F238E27FC236}">
              <a16:creationId xmlns:a16="http://schemas.microsoft.com/office/drawing/2014/main" id="{9425FE92-37DA-4345-9CB2-4FA03A434092}"/>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89916</xdr:rowOff>
    </xdr:from>
    <xdr:to>
      <xdr:col>69</xdr:col>
      <xdr:colOff>142875</xdr:colOff>
      <xdr:row>17</xdr:row>
      <xdr:rowOff>20066</xdr:rowOff>
    </xdr:to>
    <xdr:sp macro="" textlink="">
      <xdr:nvSpPr>
        <xdr:cNvPr id="149" name="楕円 148">
          <a:extLst>
            <a:ext uri="{FF2B5EF4-FFF2-40B4-BE49-F238E27FC236}">
              <a16:creationId xmlns:a16="http://schemas.microsoft.com/office/drawing/2014/main" id="{6F5C874E-5B97-40DF-8435-FBBCF8C1B426}"/>
            </a:ext>
          </a:extLst>
        </xdr:cNvPr>
        <xdr:cNvSpPr/>
      </xdr:nvSpPr>
      <xdr:spPr>
        <a:xfrm>
          <a:off x="138430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30243</xdr:rowOff>
    </xdr:from>
    <xdr:ext cx="762000" cy="259045"/>
    <xdr:sp macro="" textlink="">
      <xdr:nvSpPr>
        <xdr:cNvPr id="150" name="テキスト ボックス 149">
          <a:extLst>
            <a:ext uri="{FF2B5EF4-FFF2-40B4-BE49-F238E27FC236}">
              <a16:creationId xmlns:a16="http://schemas.microsoft.com/office/drawing/2014/main" id="{C1856438-33CD-463C-BC99-0B86A9BE11F5}"/>
            </a:ext>
          </a:extLst>
        </xdr:cNvPr>
        <xdr:cNvSpPr txBox="1"/>
      </xdr:nvSpPr>
      <xdr:spPr>
        <a:xfrm>
          <a:off x="13512800" y="260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149352</xdr:rowOff>
    </xdr:from>
    <xdr:to>
      <xdr:col>65</xdr:col>
      <xdr:colOff>53975</xdr:colOff>
      <xdr:row>17</xdr:row>
      <xdr:rowOff>79502</xdr:rowOff>
    </xdr:to>
    <xdr:sp macro="" textlink="">
      <xdr:nvSpPr>
        <xdr:cNvPr id="151" name="楕円 150">
          <a:extLst>
            <a:ext uri="{FF2B5EF4-FFF2-40B4-BE49-F238E27FC236}">
              <a16:creationId xmlns:a16="http://schemas.microsoft.com/office/drawing/2014/main" id="{2C94C897-B11F-4CBA-88B4-DAC5CCF9BA64}"/>
            </a:ext>
          </a:extLst>
        </xdr:cNvPr>
        <xdr:cNvSpPr/>
      </xdr:nvSpPr>
      <xdr:spPr>
        <a:xfrm>
          <a:off x="12954000" y="28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64279</xdr:rowOff>
    </xdr:from>
    <xdr:ext cx="762000" cy="259045"/>
    <xdr:sp macro="" textlink="">
      <xdr:nvSpPr>
        <xdr:cNvPr id="152" name="テキスト ボックス 151">
          <a:extLst>
            <a:ext uri="{FF2B5EF4-FFF2-40B4-BE49-F238E27FC236}">
              <a16:creationId xmlns:a16="http://schemas.microsoft.com/office/drawing/2014/main" id="{2FD2BDFD-615B-44F0-8DC8-671E685944FA}"/>
            </a:ext>
          </a:extLst>
        </xdr:cNvPr>
        <xdr:cNvSpPr txBox="1"/>
      </xdr:nvSpPr>
      <xdr:spPr>
        <a:xfrm>
          <a:off x="12623800" y="297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31612F16-8E67-4B3A-8AAF-6B768568ECD7}"/>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3F6EEA83-97ED-4D2B-920D-8CD645D8B6DC}"/>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366B2706-D9CF-4BD1-8233-EBF2E13FE91E}"/>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FF2DADD0-3405-4955-B797-7191B886503A}"/>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98121EBF-29EB-451E-9194-E30FCF67CAAB}"/>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C4B9EE35-2516-4A97-8316-455C7624D341}"/>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77BB673-A703-4157-B3E9-DEAC1A81AF56}"/>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A8580B92-EB30-4455-87DF-F208CFDEAFFC}"/>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89572E8-5640-4A5D-B714-59CB03A43199}"/>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84E0A703-03E8-41DF-AF3F-B6F85EED901F}"/>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F88874A3-63AC-4F9D-BA98-4A77D901AADA}"/>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扶助費に係る経常収支比率は、類似団体と比較して</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ポイント下回っており、例年低い値を推移している。</a:t>
          </a:r>
          <a:endParaRPr lang="ja-JP" altLang="ja-JP" sz="1400">
            <a:effectLst/>
          </a:endParaRPr>
        </a:p>
        <a:p>
          <a:r>
            <a:rPr kumimoji="1" lang="ja-JP" altLang="ja-JP" sz="1100">
              <a:solidFill>
                <a:schemeClr val="dk1"/>
              </a:solidFill>
              <a:effectLst/>
              <a:latin typeface="+mn-lt"/>
              <a:ea typeface="+mn-ea"/>
              <a:cs typeface="+mn-cs"/>
            </a:rPr>
            <a:t>　主に生活保護世帯が少なく費用負担が低く抑えられていることが要因である。前年度に比べ下降した要因としては全体的な減少によるもので、今後さらに積極的な少子化対策をはじめ高齢者福祉対策等を進めていくため、計画的な事業展開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F1C18A57-ED43-4540-9F40-D8DA3B27B3BA}"/>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546DB73D-BAA4-463A-A43B-4F2AED730321}"/>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4DCDABA9-5A7A-41A7-B491-00AA1503F0F6}"/>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938284E6-7119-4DAA-B283-92CC44087A3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792B7991-1983-4E54-81C9-DF9131D5CABE}"/>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478ED4BE-487A-4D30-9B6E-FAE51E3F34A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BDBE9124-B18C-4BAD-9631-4641BAB8152A}"/>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5D0DE93D-1507-4270-9A86-30CE06B8D085}"/>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D7ACD135-17BA-4E47-9C4D-41583FF2D45C}"/>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4C3807FD-5660-406A-9E53-0CF4059CE11D}"/>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7A76DF54-AA60-4267-A1FD-70DC6D46F25D}"/>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B4F5E3-20B5-410D-B074-FE14476B7539}"/>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37A33FA2-EADD-4048-85CB-40FAB1452573}"/>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AFEFD40-9CE8-4CD7-8B45-5692FC6BE723}"/>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E332E64A-152B-4724-9CB8-17B81225721C}"/>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69170FE1-963C-40BF-BC93-B13018C69CEF}"/>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35CDC32-2DA0-458F-AC77-215D41901AC2}"/>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50C3EFB9-033E-4CF8-9DD1-39CBD84B4D43}"/>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3F4D59F1-3825-4C3D-95FA-4556161500CD}"/>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68E44B2-81B1-476A-9F11-5E88940198F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4A4D7328-DB1F-4FC5-B683-AE90ACE4032F}"/>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E310889F-41A3-4EC9-A6C3-0473A7BE84A1}"/>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4535</xdr:rowOff>
    </xdr:from>
    <xdr:to>
      <xdr:col>24</xdr:col>
      <xdr:colOff>25400</xdr:colOff>
      <xdr:row>53</xdr:row>
      <xdr:rowOff>20865</xdr:rowOff>
    </xdr:to>
    <xdr:cxnSp macro="">
      <xdr:nvCxnSpPr>
        <xdr:cNvPr id="186" name="直線コネクタ 185">
          <a:extLst>
            <a:ext uri="{FF2B5EF4-FFF2-40B4-BE49-F238E27FC236}">
              <a16:creationId xmlns:a16="http://schemas.microsoft.com/office/drawing/2014/main" id="{3640340C-B8F3-4612-ABC0-797E78680D30}"/>
            </a:ext>
          </a:extLst>
        </xdr:cNvPr>
        <xdr:cNvCxnSpPr/>
      </xdr:nvCxnSpPr>
      <xdr:spPr>
        <a:xfrm flipV="1">
          <a:off x="3987800" y="9091385"/>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7A6CEAC6-D3F0-480A-94A3-AC389AC731B6}"/>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BFD3D5AC-8779-4C11-9121-5043B28174C9}"/>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20865</xdr:rowOff>
    </xdr:from>
    <xdr:to>
      <xdr:col>19</xdr:col>
      <xdr:colOff>187325</xdr:colOff>
      <xdr:row>53</xdr:row>
      <xdr:rowOff>102507</xdr:rowOff>
    </xdr:to>
    <xdr:cxnSp macro="">
      <xdr:nvCxnSpPr>
        <xdr:cNvPr id="189" name="直線コネクタ 188">
          <a:extLst>
            <a:ext uri="{FF2B5EF4-FFF2-40B4-BE49-F238E27FC236}">
              <a16:creationId xmlns:a16="http://schemas.microsoft.com/office/drawing/2014/main" id="{1FEE9D3E-B6F7-4FDF-A3AD-5A183DA9DBB3}"/>
            </a:ext>
          </a:extLst>
        </xdr:cNvPr>
        <xdr:cNvCxnSpPr/>
      </xdr:nvCxnSpPr>
      <xdr:spPr>
        <a:xfrm flipV="1">
          <a:off x="3098800" y="9107715"/>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D9DAC102-4730-4FE2-970C-C8248D368068}"/>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B6057FDA-291F-47F2-A3D4-EFB35B9834CC}"/>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86178</xdr:rowOff>
    </xdr:from>
    <xdr:to>
      <xdr:col>15</xdr:col>
      <xdr:colOff>98425</xdr:colOff>
      <xdr:row>53</xdr:row>
      <xdr:rowOff>102507</xdr:rowOff>
    </xdr:to>
    <xdr:cxnSp macro="">
      <xdr:nvCxnSpPr>
        <xdr:cNvPr id="192" name="直線コネクタ 191">
          <a:extLst>
            <a:ext uri="{FF2B5EF4-FFF2-40B4-BE49-F238E27FC236}">
              <a16:creationId xmlns:a16="http://schemas.microsoft.com/office/drawing/2014/main" id="{FA1BB580-73F0-43B2-A16B-B53470F284F1}"/>
            </a:ext>
          </a:extLst>
        </xdr:cNvPr>
        <xdr:cNvCxnSpPr/>
      </xdr:nvCxnSpPr>
      <xdr:spPr>
        <a:xfrm>
          <a:off x="2209800" y="91730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717A10AF-7DD5-4CDD-BF06-C391BC52DF25}"/>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989CC282-7373-4062-A8EC-F56BFF616D96}"/>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86178</xdr:rowOff>
    </xdr:from>
    <xdr:to>
      <xdr:col>11</xdr:col>
      <xdr:colOff>9525</xdr:colOff>
      <xdr:row>53</xdr:row>
      <xdr:rowOff>135165</xdr:rowOff>
    </xdr:to>
    <xdr:cxnSp macro="">
      <xdr:nvCxnSpPr>
        <xdr:cNvPr id="195" name="直線コネクタ 194">
          <a:extLst>
            <a:ext uri="{FF2B5EF4-FFF2-40B4-BE49-F238E27FC236}">
              <a16:creationId xmlns:a16="http://schemas.microsoft.com/office/drawing/2014/main" id="{4C27B8B9-2716-4D50-8FA7-9498B5DC9587}"/>
            </a:ext>
          </a:extLst>
        </xdr:cNvPr>
        <xdr:cNvCxnSpPr/>
      </xdr:nvCxnSpPr>
      <xdr:spPr>
        <a:xfrm flipV="1">
          <a:off x="1320800" y="91730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FD2E5918-76BE-43E3-B49A-BB9CE448D455}"/>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A77817E-032E-4888-8FA1-1B08C130B55B}"/>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47AAF177-DD7C-42F9-BFA6-607DEC80ADBE}"/>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2CCF879E-2A7D-48BD-AFCB-E4DE2FD1C738}"/>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3282FB77-DABD-4A22-8C3F-FB3D7EE128E9}"/>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9B9B92DF-EE80-4D28-A921-DDF25AD9F2C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C8119B7A-B612-4425-8A6A-87BA534F75F5}"/>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92C54904-8175-43EE-B557-938F80CDA8F6}"/>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88FDA391-EB4F-4C6C-B6C5-61C8D2BECE3B}"/>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125185</xdr:rowOff>
    </xdr:from>
    <xdr:to>
      <xdr:col>24</xdr:col>
      <xdr:colOff>76200</xdr:colOff>
      <xdr:row>53</xdr:row>
      <xdr:rowOff>55335</xdr:rowOff>
    </xdr:to>
    <xdr:sp macro="" textlink="">
      <xdr:nvSpPr>
        <xdr:cNvPr id="205" name="楕円 204">
          <a:extLst>
            <a:ext uri="{FF2B5EF4-FFF2-40B4-BE49-F238E27FC236}">
              <a16:creationId xmlns:a16="http://schemas.microsoft.com/office/drawing/2014/main" id="{0ED717B6-FB21-4224-81A2-567726D448C1}"/>
            </a:ext>
          </a:extLst>
        </xdr:cNvPr>
        <xdr:cNvSpPr/>
      </xdr:nvSpPr>
      <xdr:spPr>
        <a:xfrm>
          <a:off x="47752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33762</xdr:rowOff>
    </xdr:from>
    <xdr:ext cx="762000" cy="259045"/>
    <xdr:sp macro="" textlink="">
      <xdr:nvSpPr>
        <xdr:cNvPr id="206" name="扶助費該当値テキスト">
          <a:extLst>
            <a:ext uri="{FF2B5EF4-FFF2-40B4-BE49-F238E27FC236}">
              <a16:creationId xmlns:a16="http://schemas.microsoft.com/office/drawing/2014/main" id="{F4D8BDDC-A85A-4F67-9012-D561A2094CCB}"/>
            </a:ext>
          </a:extLst>
        </xdr:cNvPr>
        <xdr:cNvSpPr txBox="1"/>
      </xdr:nvSpPr>
      <xdr:spPr>
        <a:xfrm>
          <a:off x="4914900" y="894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141515</xdr:rowOff>
    </xdr:from>
    <xdr:to>
      <xdr:col>20</xdr:col>
      <xdr:colOff>38100</xdr:colOff>
      <xdr:row>53</xdr:row>
      <xdr:rowOff>71665</xdr:rowOff>
    </xdr:to>
    <xdr:sp macro="" textlink="">
      <xdr:nvSpPr>
        <xdr:cNvPr id="207" name="楕円 206">
          <a:extLst>
            <a:ext uri="{FF2B5EF4-FFF2-40B4-BE49-F238E27FC236}">
              <a16:creationId xmlns:a16="http://schemas.microsoft.com/office/drawing/2014/main" id="{D6361FAC-4AD9-40A5-81A9-C15D4F7758C2}"/>
            </a:ext>
          </a:extLst>
        </xdr:cNvPr>
        <xdr:cNvSpPr/>
      </xdr:nvSpPr>
      <xdr:spPr>
        <a:xfrm>
          <a:off x="3937000" y="905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81842</xdr:rowOff>
    </xdr:from>
    <xdr:ext cx="736600" cy="259045"/>
    <xdr:sp macro="" textlink="">
      <xdr:nvSpPr>
        <xdr:cNvPr id="208" name="テキスト ボックス 207">
          <a:extLst>
            <a:ext uri="{FF2B5EF4-FFF2-40B4-BE49-F238E27FC236}">
              <a16:creationId xmlns:a16="http://schemas.microsoft.com/office/drawing/2014/main" id="{959A05B7-C37D-4682-B3A1-71D98BF3693C}"/>
            </a:ext>
          </a:extLst>
        </xdr:cNvPr>
        <xdr:cNvSpPr txBox="1"/>
      </xdr:nvSpPr>
      <xdr:spPr>
        <a:xfrm>
          <a:off x="3606800" y="882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51707</xdr:rowOff>
    </xdr:from>
    <xdr:to>
      <xdr:col>15</xdr:col>
      <xdr:colOff>149225</xdr:colOff>
      <xdr:row>53</xdr:row>
      <xdr:rowOff>153307</xdr:rowOff>
    </xdr:to>
    <xdr:sp macro="" textlink="">
      <xdr:nvSpPr>
        <xdr:cNvPr id="209" name="楕円 208">
          <a:extLst>
            <a:ext uri="{FF2B5EF4-FFF2-40B4-BE49-F238E27FC236}">
              <a16:creationId xmlns:a16="http://schemas.microsoft.com/office/drawing/2014/main" id="{333A0E3E-DBB4-43A5-A936-EAD7EBC5AF59}"/>
            </a:ext>
          </a:extLst>
        </xdr:cNvPr>
        <xdr:cNvSpPr/>
      </xdr:nvSpPr>
      <xdr:spPr>
        <a:xfrm>
          <a:off x="3048000" y="913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163484</xdr:rowOff>
    </xdr:from>
    <xdr:ext cx="762000" cy="259045"/>
    <xdr:sp macro="" textlink="">
      <xdr:nvSpPr>
        <xdr:cNvPr id="210" name="テキスト ボックス 209">
          <a:extLst>
            <a:ext uri="{FF2B5EF4-FFF2-40B4-BE49-F238E27FC236}">
              <a16:creationId xmlns:a16="http://schemas.microsoft.com/office/drawing/2014/main" id="{80110762-02C5-4D83-BF15-308A55881EF4}"/>
            </a:ext>
          </a:extLst>
        </xdr:cNvPr>
        <xdr:cNvSpPr txBox="1"/>
      </xdr:nvSpPr>
      <xdr:spPr>
        <a:xfrm>
          <a:off x="2717800" y="890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35378</xdr:rowOff>
    </xdr:from>
    <xdr:to>
      <xdr:col>11</xdr:col>
      <xdr:colOff>60325</xdr:colOff>
      <xdr:row>53</xdr:row>
      <xdr:rowOff>136978</xdr:rowOff>
    </xdr:to>
    <xdr:sp macro="" textlink="">
      <xdr:nvSpPr>
        <xdr:cNvPr id="211" name="楕円 210">
          <a:extLst>
            <a:ext uri="{FF2B5EF4-FFF2-40B4-BE49-F238E27FC236}">
              <a16:creationId xmlns:a16="http://schemas.microsoft.com/office/drawing/2014/main" id="{3FFB072E-2E14-4F7D-B8CE-629E0DA6446D}"/>
            </a:ext>
          </a:extLst>
        </xdr:cNvPr>
        <xdr:cNvSpPr/>
      </xdr:nvSpPr>
      <xdr:spPr>
        <a:xfrm>
          <a:off x="2159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147155</xdr:rowOff>
    </xdr:from>
    <xdr:ext cx="762000" cy="259045"/>
    <xdr:sp macro="" textlink="">
      <xdr:nvSpPr>
        <xdr:cNvPr id="212" name="テキスト ボックス 211">
          <a:extLst>
            <a:ext uri="{FF2B5EF4-FFF2-40B4-BE49-F238E27FC236}">
              <a16:creationId xmlns:a16="http://schemas.microsoft.com/office/drawing/2014/main" id="{A769F786-B8E7-4BE6-A718-E6C954B7E75A}"/>
            </a:ext>
          </a:extLst>
        </xdr:cNvPr>
        <xdr:cNvSpPr txBox="1"/>
      </xdr:nvSpPr>
      <xdr:spPr>
        <a:xfrm>
          <a:off x="1828800" y="889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84365</xdr:rowOff>
    </xdr:from>
    <xdr:to>
      <xdr:col>6</xdr:col>
      <xdr:colOff>171450</xdr:colOff>
      <xdr:row>54</xdr:row>
      <xdr:rowOff>14515</xdr:rowOff>
    </xdr:to>
    <xdr:sp macro="" textlink="">
      <xdr:nvSpPr>
        <xdr:cNvPr id="213" name="楕円 212">
          <a:extLst>
            <a:ext uri="{FF2B5EF4-FFF2-40B4-BE49-F238E27FC236}">
              <a16:creationId xmlns:a16="http://schemas.microsoft.com/office/drawing/2014/main" id="{7CC6A0B0-939B-413A-8213-2509F6B50565}"/>
            </a:ext>
          </a:extLst>
        </xdr:cNvPr>
        <xdr:cNvSpPr/>
      </xdr:nvSpPr>
      <xdr:spPr>
        <a:xfrm>
          <a:off x="1270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24692</xdr:rowOff>
    </xdr:from>
    <xdr:ext cx="762000" cy="259045"/>
    <xdr:sp macro="" textlink="">
      <xdr:nvSpPr>
        <xdr:cNvPr id="214" name="テキスト ボックス 213">
          <a:extLst>
            <a:ext uri="{FF2B5EF4-FFF2-40B4-BE49-F238E27FC236}">
              <a16:creationId xmlns:a16="http://schemas.microsoft.com/office/drawing/2014/main" id="{F1D8C498-6246-4242-BFFB-15934C3EEF04}"/>
            </a:ext>
          </a:extLst>
        </xdr:cNvPr>
        <xdr:cNvSpPr txBox="1"/>
      </xdr:nvSpPr>
      <xdr:spPr>
        <a:xfrm>
          <a:off x="939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7D267AC8-DDD5-4A3C-B118-94BEA7432FD6}"/>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672D7277-C9A6-4067-AB2B-E910A0B6881C}"/>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520353F3-83F7-4F5A-B9B3-7CE55BAF2A32}"/>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2228ECD6-FDE4-4918-A5EE-88B21D90650C}"/>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23CD2C09-5638-4886-AADA-DFE0E3C5C4E7}"/>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830EA8B-5709-44A5-9568-1FFB91F1CDAB}"/>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BAFE85B2-5468-4B84-90A3-68C64A88ED7D}"/>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C55D53AB-A027-4865-A5AB-784B0254D026}"/>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1121B447-BF96-49C2-AAE9-55AD8C9A2BF1}"/>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5E647CD0-F5CA-43DC-8ABB-5BBCCF918F76}"/>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7BADCDDF-5DE9-4255-ABE2-A4C84635522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その他経費に係る経常収支比率は予算規模が小さく、他会計繰出金等の財政負担、臨経見直しが影響することから変動幅が大きなものとなっている。</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年度は企業会計移行に伴う簡水・下水の操出金増が影響したと考えられる。</a:t>
          </a:r>
          <a:endParaRPr lang="ja-JP" altLang="ja-JP" sz="1400">
            <a:effectLst/>
          </a:endParaRPr>
        </a:p>
        <a:p>
          <a:r>
            <a:rPr kumimoji="1" lang="ja-JP" altLang="ja-JP" sz="1100">
              <a:solidFill>
                <a:schemeClr val="dk1"/>
              </a:solidFill>
              <a:effectLst/>
              <a:latin typeface="+mn-lt"/>
              <a:ea typeface="+mn-ea"/>
              <a:cs typeface="+mn-cs"/>
            </a:rPr>
            <a:t>　特別会計の独立採算を基本とし使用料等の見直しを進めるなど一般会計の財政負担の軽減に努める。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F2C52B83-7568-4615-8D07-3FCE3E78988D}"/>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3AF9FA97-DD23-40B5-9A33-2F28BE983977}"/>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5BC98C97-D08F-4758-BA66-51C7A36E740F}"/>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8E022AA9-B82F-4F27-95C7-514597169C1F}"/>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ECDEE8AE-3E6D-4C4C-B4CD-1C466F620A7D}"/>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73D54F3E-0AB9-4745-BF4D-F41968EA4743}"/>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964CE549-3250-48EA-A718-A26DC38E6DA9}"/>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C73F0B42-05AB-47FF-99BC-3EEAF6D87ADE}"/>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4DA481F7-76D8-4B8D-8786-5A4EFF7B6F8D}"/>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197CE455-E3C8-4A57-818A-98D56038EED2}"/>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5F0A415C-FB0A-4F16-84A3-B8D0AA7DF7A3}"/>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CB0F878B-29C9-4601-8BB5-181B2EE30021}"/>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54B8A0C2-6C20-4B2B-9C06-B041ED946C79}"/>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359F3314-FE34-456D-8E34-0EFDCAA5B053}"/>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9B631981-EDA0-4805-8C89-5C2E6448495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E3F6D67D-7257-492E-A87D-01D7B4D4F03B}"/>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C9E7CCF5-E32B-492B-822C-10B3A04AD33E}"/>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A95E8FD4-7174-436C-B1E0-D98F0DB8A881}"/>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42418</xdr:rowOff>
    </xdr:from>
    <xdr:to>
      <xdr:col>82</xdr:col>
      <xdr:colOff>107950</xdr:colOff>
      <xdr:row>60</xdr:row>
      <xdr:rowOff>149860</xdr:rowOff>
    </xdr:to>
    <xdr:cxnSp macro="">
      <xdr:nvCxnSpPr>
        <xdr:cNvPr id="244" name="直線コネクタ 243">
          <a:extLst>
            <a:ext uri="{FF2B5EF4-FFF2-40B4-BE49-F238E27FC236}">
              <a16:creationId xmlns:a16="http://schemas.microsoft.com/office/drawing/2014/main" id="{FC9B4405-1FBD-40BC-B600-87C943997926}"/>
            </a:ext>
          </a:extLst>
        </xdr:cNvPr>
        <xdr:cNvCxnSpPr/>
      </xdr:nvCxnSpPr>
      <xdr:spPr>
        <a:xfrm>
          <a:off x="15671800" y="9815068"/>
          <a:ext cx="838200" cy="62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A2326B80-688F-4199-B0EE-417275154233}"/>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F29FB3FF-6075-479A-BE77-2CE88C4168DF}"/>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42418</xdr:rowOff>
    </xdr:from>
    <xdr:to>
      <xdr:col>78</xdr:col>
      <xdr:colOff>69850</xdr:colOff>
      <xdr:row>59</xdr:row>
      <xdr:rowOff>46990</xdr:rowOff>
    </xdr:to>
    <xdr:cxnSp macro="">
      <xdr:nvCxnSpPr>
        <xdr:cNvPr id="247" name="直線コネクタ 246">
          <a:extLst>
            <a:ext uri="{FF2B5EF4-FFF2-40B4-BE49-F238E27FC236}">
              <a16:creationId xmlns:a16="http://schemas.microsoft.com/office/drawing/2014/main" id="{41350F44-ECC8-414A-AA4B-ECEB14C264BA}"/>
            </a:ext>
          </a:extLst>
        </xdr:cNvPr>
        <xdr:cNvCxnSpPr/>
      </xdr:nvCxnSpPr>
      <xdr:spPr>
        <a:xfrm flipV="1">
          <a:off x="14782800" y="9815068"/>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57E37492-8135-476C-8BE2-744E85843C1B}"/>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2006F3B5-9A34-438A-AEA2-BCB0D7338308}"/>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145288</xdr:rowOff>
    </xdr:from>
    <xdr:to>
      <xdr:col>73</xdr:col>
      <xdr:colOff>180975</xdr:colOff>
      <xdr:row>59</xdr:row>
      <xdr:rowOff>46990</xdr:rowOff>
    </xdr:to>
    <xdr:cxnSp macro="">
      <xdr:nvCxnSpPr>
        <xdr:cNvPr id="250" name="直線コネクタ 249">
          <a:extLst>
            <a:ext uri="{FF2B5EF4-FFF2-40B4-BE49-F238E27FC236}">
              <a16:creationId xmlns:a16="http://schemas.microsoft.com/office/drawing/2014/main" id="{257664C2-0C53-463D-8DD8-52D7EA11E2FC}"/>
            </a:ext>
          </a:extLst>
        </xdr:cNvPr>
        <xdr:cNvCxnSpPr/>
      </xdr:nvCxnSpPr>
      <xdr:spPr>
        <a:xfrm>
          <a:off x="13893800" y="1008938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75090449-9098-470F-B53A-4858A4AAA26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a:extLst>
            <a:ext uri="{FF2B5EF4-FFF2-40B4-BE49-F238E27FC236}">
              <a16:creationId xmlns:a16="http://schemas.microsoft.com/office/drawing/2014/main" id="{798114CD-6148-4C78-8485-9B65F8B2900E}"/>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145288</xdr:rowOff>
    </xdr:from>
    <xdr:to>
      <xdr:col>69</xdr:col>
      <xdr:colOff>92075</xdr:colOff>
      <xdr:row>60</xdr:row>
      <xdr:rowOff>67564</xdr:rowOff>
    </xdr:to>
    <xdr:cxnSp macro="">
      <xdr:nvCxnSpPr>
        <xdr:cNvPr id="253" name="直線コネクタ 252">
          <a:extLst>
            <a:ext uri="{FF2B5EF4-FFF2-40B4-BE49-F238E27FC236}">
              <a16:creationId xmlns:a16="http://schemas.microsoft.com/office/drawing/2014/main" id="{10FD5484-3F32-4CE1-A186-7C860814C573}"/>
            </a:ext>
          </a:extLst>
        </xdr:cNvPr>
        <xdr:cNvCxnSpPr/>
      </xdr:nvCxnSpPr>
      <xdr:spPr>
        <a:xfrm flipV="1">
          <a:off x="13004800" y="10089388"/>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C10271AD-CA5A-4F09-A7B0-DFB0B1420402}"/>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AC8029DA-126A-4DEA-B64E-9D85DC4A5BFB}"/>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CC412023-AC71-4620-A92A-CC660CAA8D2A}"/>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5B3CABA7-F583-472B-91D3-9B6AE068E18B}"/>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687D8B36-0361-4D2B-9D9B-D8B8C84F8D2F}"/>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F80E75B5-3F2A-482A-A698-3C5C395C6257}"/>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722C65B8-161B-4709-8A1B-4ACA4DF36D59}"/>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5528BFAF-3F43-4A36-9B67-C721EF7FE369}"/>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CE0DC5BF-D8C2-4416-B998-D4DE79E9A712}"/>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99060</xdr:rowOff>
    </xdr:from>
    <xdr:to>
      <xdr:col>82</xdr:col>
      <xdr:colOff>158750</xdr:colOff>
      <xdr:row>61</xdr:row>
      <xdr:rowOff>29210</xdr:rowOff>
    </xdr:to>
    <xdr:sp macro="" textlink="">
      <xdr:nvSpPr>
        <xdr:cNvPr id="263" name="楕円 262">
          <a:extLst>
            <a:ext uri="{FF2B5EF4-FFF2-40B4-BE49-F238E27FC236}">
              <a16:creationId xmlns:a16="http://schemas.microsoft.com/office/drawing/2014/main" id="{87C7ED16-808B-46D5-9DFC-EEB70B6EAF2C}"/>
            </a:ext>
          </a:extLst>
        </xdr:cNvPr>
        <xdr:cNvSpPr/>
      </xdr:nvSpPr>
      <xdr:spPr>
        <a:xfrm>
          <a:off x="164592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71137</xdr:rowOff>
    </xdr:from>
    <xdr:ext cx="762000" cy="259045"/>
    <xdr:sp macro="" textlink="">
      <xdr:nvSpPr>
        <xdr:cNvPr id="264" name="その他該当値テキスト">
          <a:extLst>
            <a:ext uri="{FF2B5EF4-FFF2-40B4-BE49-F238E27FC236}">
              <a16:creationId xmlns:a16="http://schemas.microsoft.com/office/drawing/2014/main" id="{BD0766E1-8AF0-4C56-B180-D160281E1EC8}"/>
            </a:ext>
          </a:extLst>
        </xdr:cNvPr>
        <xdr:cNvSpPr txBox="1"/>
      </xdr:nvSpPr>
      <xdr:spPr>
        <a:xfrm>
          <a:off x="165989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163068</xdr:rowOff>
    </xdr:from>
    <xdr:to>
      <xdr:col>78</xdr:col>
      <xdr:colOff>120650</xdr:colOff>
      <xdr:row>57</xdr:row>
      <xdr:rowOff>93218</xdr:rowOff>
    </xdr:to>
    <xdr:sp macro="" textlink="">
      <xdr:nvSpPr>
        <xdr:cNvPr id="265" name="楕円 264">
          <a:extLst>
            <a:ext uri="{FF2B5EF4-FFF2-40B4-BE49-F238E27FC236}">
              <a16:creationId xmlns:a16="http://schemas.microsoft.com/office/drawing/2014/main" id="{333DBE08-EDE8-4D61-8C83-F139216038EB}"/>
            </a:ext>
          </a:extLst>
        </xdr:cNvPr>
        <xdr:cNvSpPr/>
      </xdr:nvSpPr>
      <xdr:spPr>
        <a:xfrm>
          <a:off x="15621000" y="97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103395</xdr:rowOff>
    </xdr:from>
    <xdr:ext cx="736600" cy="259045"/>
    <xdr:sp macro="" textlink="">
      <xdr:nvSpPr>
        <xdr:cNvPr id="266" name="テキスト ボックス 265">
          <a:extLst>
            <a:ext uri="{FF2B5EF4-FFF2-40B4-BE49-F238E27FC236}">
              <a16:creationId xmlns:a16="http://schemas.microsoft.com/office/drawing/2014/main" id="{BEFDD5B6-735A-46A4-BDEB-1744A03C6347}"/>
            </a:ext>
          </a:extLst>
        </xdr:cNvPr>
        <xdr:cNvSpPr txBox="1"/>
      </xdr:nvSpPr>
      <xdr:spPr>
        <a:xfrm>
          <a:off x="15290800" y="9533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167640</xdr:rowOff>
    </xdr:from>
    <xdr:to>
      <xdr:col>74</xdr:col>
      <xdr:colOff>31750</xdr:colOff>
      <xdr:row>59</xdr:row>
      <xdr:rowOff>97790</xdr:rowOff>
    </xdr:to>
    <xdr:sp macro="" textlink="">
      <xdr:nvSpPr>
        <xdr:cNvPr id="267" name="楕円 266">
          <a:extLst>
            <a:ext uri="{FF2B5EF4-FFF2-40B4-BE49-F238E27FC236}">
              <a16:creationId xmlns:a16="http://schemas.microsoft.com/office/drawing/2014/main" id="{8DD8BE33-13E4-4C1B-9DE1-4A1CF18E0B9D}"/>
            </a:ext>
          </a:extLst>
        </xdr:cNvPr>
        <xdr:cNvSpPr/>
      </xdr:nvSpPr>
      <xdr:spPr>
        <a:xfrm>
          <a:off x="14732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82567</xdr:rowOff>
    </xdr:from>
    <xdr:ext cx="762000" cy="259045"/>
    <xdr:sp macro="" textlink="">
      <xdr:nvSpPr>
        <xdr:cNvPr id="268" name="テキスト ボックス 267">
          <a:extLst>
            <a:ext uri="{FF2B5EF4-FFF2-40B4-BE49-F238E27FC236}">
              <a16:creationId xmlns:a16="http://schemas.microsoft.com/office/drawing/2014/main" id="{0A3E2B07-5471-4A48-B207-410A66B657EE}"/>
            </a:ext>
          </a:extLst>
        </xdr:cNvPr>
        <xdr:cNvSpPr txBox="1"/>
      </xdr:nvSpPr>
      <xdr:spPr>
        <a:xfrm>
          <a:off x="14401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94488</xdr:rowOff>
    </xdr:from>
    <xdr:to>
      <xdr:col>69</xdr:col>
      <xdr:colOff>142875</xdr:colOff>
      <xdr:row>59</xdr:row>
      <xdr:rowOff>24638</xdr:rowOff>
    </xdr:to>
    <xdr:sp macro="" textlink="">
      <xdr:nvSpPr>
        <xdr:cNvPr id="269" name="楕円 268">
          <a:extLst>
            <a:ext uri="{FF2B5EF4-FFF2-40B4-BE49-F238E27FC236}">
              <a16:creationId xmlns:a16="http://schemas.microsoft.com/office/drawing/2014/main" id="{421B3D1A-9523-4930-9777-4811829D4118}"/>
            </a:ext>
          </a:extLst>
        </xdr:cNvPr>
        <xdr:cNvSpPr/>
      </xdr:nvSpPr>
      <xdr:spPr>
        <a:xfrm>
          <a:off x="13843000" y="100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34815</xdr:rowOff>
    </xdr:from>
    <xdr:ext cx="762000" cy="259045"/>
    <xdr:sp macro="" textlink="">
      <xdr:nvSpPr>
        <xdr:cNvPr id="270" name="テキスト ボックス 269">
          <a:extLst>
            <a:ext uri="{FF2B5EF4-FFF2-40B4-BE49-F238E27FC236}">
              <a16:creationId xmlns:a16="http://schemas.microsoft.com/office/drawing/2014/main" id="{C1586FA9-7B3D-46F2-A78B-5F6DD37AD774}"/>
            </a:ext>
          </a:extLst>
        </xdr:cNvPr>
        <xdr:cNvSpPr txBox="1"/>
      </xdr:nvSpPr>
      <xdr:spPr>
        <a:xfrm>
          <a:off x="13512800" y="980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16764</xdr:rowOff>
    </xdr:from>
    <xdr:to>
      <xdr:col>65</xdr:col>
      <xdr:colOff>53975</xdr:colOff>
      <xdr:row>60</xdr:row>
      <xdr:rowOff>118364</xdr:rowOff>
    </xdr:to>
    <xdr:sp macro="" textlink="">
      <xdr:nvSpPr>
        <xdr:cNvPr id="271" name="楕円 270">
          <a:extLst>
            <a:ext uri="{FF2B5EF4-FFF2-40B4-BE49-F238E27FC236}">
              <a16:creationId xmlns:a16="http://schemas.microsoft.com/office/drawing/2014/main" id="{02516386-935D-488D-AADB-66A58B638A79}"/>
            </a:ext>
          </a:extLst>
        </xdr:cNvPr>
        <xdr:cNvSpPr/>
      </xdr:nvSpPr>
      <xdr:spPr>
        <a:xfrm>
          <a:off x="12954000" y="1030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103141</xdr:rowOff>
    </xdr:from>
    <xdr:ext cx="762000" cy="259045"/>
    <xdr:sp macro="" textlink="">
      <xdr:nvSpPr>
        <xdr:cNvPr id="272" name="テキスト ボックス 271">
          <a:extLst>
            <a:ext uri="{FF2B5EF4-FFF2-40B4-BE49-F238E27FC236}">
              <a16:creationId xmlns:a16="http://schemas.microsoft.com/office/drawing/2014/main" id="{BC2271B6-D78F-4BFF-AC27-A51D84B4DA26}"/>
            </a:ext>
          </a:extLst>
        </xdr:cNvPr>
        <xdr:cNvSpPr txBox="1"/>
      </xdr:nvSpPr>
      <xdr:spPr>
        <a:xfrm>
          <a:off x="12623800" y="1039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AD6CAD5F-045E-4BCD-84AF-C782DC1E9B8D}"/>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BEF6E019-3A9F-4EF3-95B4-F1EBDBCF0C79}"/>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B2E69A27-31BB-4EA8-AB1D-A89ABE47D6CD}"/>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28D64D04-65FE-4B41-83A2-5CBECD1F19E2}"/>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DF3BB879-2660-4863-AC31-E7F643D1A53F}"/>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24D99C75-BA5F-46F6-8666-467681831BD3}"/>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8FAF611A-CB2A-4E29-A666-B071374CE874}"/>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B11F4E77-64C9-4952-9B02-D9EA52A5014F}"/>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12F18256-6C5F-435F-A5B7-7F1E3E0E0E5D}"/>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5C445255-0EEE-4D40-847F-6B3CFBE1339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F0B21070-79B3-4F12-8042-3C2F3D73EF2C}"/>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補助費等に係る経常収支比率は、類似団体と比べ</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上回り急上昇した</a:t>
          </a:r>
          <a:r>
            <a:rPr kumimoji="1" lang="ja-JP" altLang="ja-JP" sz="1100">
              <a:solidFill>
                <a:schemeClr val="dk1"/>
              </a:solidFill>
              <a:effectLst/>
              <a:latin typeface="+mn-lt"/>
              <a:ea typeface="+mn-ea"/>
              <a:cs typeface="+mn-cs"/>
            </a:rPr>
            <a:t>。予算規模が小さいため</a:t>
          </a:r>
          <a:r>
            <a:rPr kumimoji="1" lang="ja-JP" altLang="en-US" sz="1100">
              <a:solidFill>
                <a:schemeClr val="dk1"/>
              </a:solidFill>
              <a:effectLst/>
              <a:latin typeface="+mn-lt"/>
              <a:ea typeface="+mn-ea"/>
              <a:cs typeface="+mn-cs"/>
            </a:rPr>
            <a:t>豪雪による除雪費</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維持修繕</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が突出したことで</a:t>
          </a:r>
          <a:r>
            <a:rPr kumimoji="1" lang="ja-JP" altLang="ja-JP" sz="1100">
              <a:solidFill>
                <a:schemeClr val="dk1"/>
              </a:solidFill>
              <a:effectLst/>
              <a:latin typeface="+mn-lt"/>
              <a:ea typeface="+mn-ea"/>
              <a:cs typeface="+mn-cs"/>
            </a:rPr>
            <a:t>一時的に増加した</a:t>
          </a:r>
          <a:r>
            <a:rPr kumimoji="1" lang="ja-JP" altLang="en-US" sz="1100">
              <a:solidFill>
                <a:schemeClr val="dk1"/>
              </a:solidFill>
              <a:effectLst/>
              <a:latin typeface="+mn-lt"/>
              <a:ea typeface="+mn-ea"/>
              <a:cs typeface="+mn-cs"/>
            </a:rPr>
            <a:t>と考えられる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経年的な補助事業の必要性や費用対効果等を検証するなどの見直しを進めるなど経費節減に努める。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E2DD1421-8972-484A-96D8-ABACCFDD3927}"/>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FFF5E14B-43AE-4AE0-A330-07E0E99078E4}"/>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56577D07-FC54-45CE-8436-F4912965A367}"/>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84ED976D-CEB9-47DE-B367-C6BCB2E7CA7A}"/>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516A181D-8D6F-48DE-B994-82BA891EFE7E}"/>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C9E24634-E2CB-44CF-A6E6-5D9E9F781564}"/>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AB64499E-20F3-4E12-AB54-491C5CACABA2}"/>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6C498257-5C3E-485C-9D68-91183C43CD39}"/>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DAA9F886-B4CA-4139-B36A-F0EA626787A8}"/>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7D83C539-6323-44A2-8C3F-DA5BB1E97305}"/>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6D85E561-7E88-4A25-B704-DEC4F790C251}"/>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55E5CEFC-D11F-4E85-9319-235134D5382E}"/>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63E0831E-5D46-4660-B011-0FE56E762DD4}"/>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7FB94D7F-0702-4017-B9EB-66E8285167FE}"/>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75684B72-698A-4757-8B20-CEDA368EF97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E92761FE-77D6-40A0-90FA-4AB3515E86C1}"/>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E2D99A4C-290F-4601-8809-04FC57F2A7A3}"/>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F094D2C1-BC79-4A71-9996-0556E5C68D91}"/>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56134</xdr:rowOff>
    </xdr:from>
    <xdr:to>
      <xdr:col>82</xdr:col>
      <xdr:colOff>107950</xdr:colOff>
      <xdr:row>37</xdr:row>
      <xdr:rowOff>83566</xdr:rowOff>
    </xdr:to>
    <xdr:cxnSp macro="">
      <xdr:nvCxnSpPr>
        <xdr:cNvPr id="302" name="直線コネクタ 301">
          <a:extLst>
            <a:ext uri="{FF2B5EF4-FFF2-40B4-BE49-F238E27FC236}">
              <a16:creationId xmlns:a16="http://schemas.microsoft.com/office/drawing/2014/main" id="{41E76810-97D5-4979-8999-D71378902D73}"/>
            </a:ext>
          </a:extLst>
        </xdr:cNvPr>
        <xdr:cNvCxnSpPr/>
      </xdr:nvCxnSpPr>
      <xdr:spPr>
        <a:xfrm>
          <a:off x="15671800" y="6056884"/>
          <a:ext cx="838200" cy="37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3" name="補助費等平均値テキスト">
          <a:extLst>
            <a:ext uri="{FF2B5EF4-FFF2-40B4-BE49-F238E27FC236}">
              <a16:creationId xmlns:a16="http://schemas.microsoft.com/office/drawing/2014/main" id="{239479E7-2E05-48DC-8B13-67B743C8098C}"/>
            </a:ext>
          </a:extLst>
        </xdr:cNvPr>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D13DE7E-4D08-4848-BD63-3901BD665DD4}"/>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56134</xdr:rowOff>
    </xdr:from>
    <xdr:to>
      <xdr:col>78</xdr:col>
      <xdr:colOff>69850</xdr:colOff>
      <xdr:row>35</xdr:row>
      <xdr:rowOff>69850</xdr:rowOff>
    </xdr:to>
    <xdr:cxnSp macro="">
      <xdr:nvCxnSpPr>
        <xdr:cNvPr id="305" name="直線コネクタ 304">
          <a:extLst>
            <a:ext uri="{FF2B5EF4-FFF2-40B4-BE49-F238E27FC236}">
              <a16:creationId xmlns:a16="http://schemas.microsoft.com/office/drawing/2014/main" id="{BBD841C6-FC2A-4F03-B140-918803E7D98A}"/>
            </a:ext>
          </a:extLst>
        </xdr:cNvPr>
        <xdr:cNvCxnSpPr/>
      </xdr:nvCxnSpPr>
      <xdr:spPr>
        <a:xfrm flipV="1">
          <a:off x="14782800" y="60568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D1CDF3E2-5B75-46F1-A65B-D462975D9A8C}"/>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FDCAB265-068F-4100-BF91-2DE4DDB9B74E}"/>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97282</xdr:rowOff>
    </xdr:to>
    <xdr:cxnSp macro="">
      <xdr:nvCxnSpPr>
        <xdr:cNvPr id="308" name="直線コネクタ 307">
          <a:extLst>
            <a:ext uri="{FF2B5EF4-FFF2-40B4-BE49-F238E27FC236}">
              <a16:creationId xmlns:a16="http://schemas.microsoft.com/office/drawing/2014/main" id="{75E03D16-5EFD-42A6-9A54-6188E8BF50D9}"/>
            </a:ext>
          </a:extLst>
        </xdr:cNvPr>
        <xdr:cNvCxnSpPr/>
      </xdr:nvCxnSpPr>
      <xdr:spPr>
        <a:xfrm flipV="1">
          <a:off x="13893800" y="607060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C793AF64-B0A4-4B92-BD1B-5A6567CC27A5}"/>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284CC86E-02B2-4EB0-9E29-EDC8A5FFF56B}"/>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17272</xdr:rowOff>
    </xdr:from>
    <xdr:to>
      <xdr:col>69</xdr:col>
      <xdr:colOff>92075</xdr:colOff>
      <xdr:row>35</xdr:row>
      <xdr:rowOff>97282</xdr:rowOff>
    </xdr:to>
    <xdr:cxnSp macro="">
      <xdr:nvCxnSpPr>
        <xdr:cNvPr id="311" name="直線コネクタ 310">
          <a:extLst>
            <a:ext uri="{FF2B5EF4-FFF2-40B4-BE49-F238E27FC236}">
              <a16:creationId xmlns:a16="http://schemas.microsoft.com/office/drawing/2014/main" id="{6A2D8AF8-BF11-4B46-B218-272D2FE91BF0}"/>
            </a:ext>
          </a:extLst>
        </xdr:cNvPr>
        <xdr:cNvCxnSpPr/>
      </xdr:nvCxnSpPr>
      <xdr:spPr>
        <a:xfrm>
          <a:off x="13004800" y="5846572"/>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348B29D1-791B-467A-9E05-02E2EB24943D}"/>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931F2DD0-2081-4D89-AB21-43F47FA44E6A}"/>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CAC06416-0723-4345-B5C9-9365F575B3C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6955F3D5-DBE6-40B3-92A3-29CCEA14B6FF}"/>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2BED025-EC99-464D-9302-7365AC4F32CD}"/>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C552E2A1-5A02-4871-8B9D-66A7DDDE35E2}"/>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D89E0AC0-CCB9-4C8A-A703-4D88D3B731CD}"/>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CE54AB9E-AAA2-448A-AB5C-2D4593F4C8FF}"/>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33E30DB1-49E0-4131-A822-22F43B194F98}"/>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21" name="楕円 320">
          <a:extLst>
            <a:ext uri="{FF2B5EF4-FFF2-40B4-BE49-F238E27FC236}">
              <a16:creationId xmlns:a16="http://schemas.microsoft.com/office/drawing/2014/main" id="{5A129243-8F08-4B4C-B066-9F8905AF0E34}"/>
            </a:ext>
          </a:extLst>
        </xdr:cNvPr>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4843</xdr:rowOff>
    </xdr:from>
    <xdr:ext cx="762000" cy="259045"/>
    <xdr:sp macro="" textlink="">
      <xdr:nvSpPr>
        <xdr:cNvPr id="322" name="補助費等該当値テキスト">
          <a:extLst>
            <a:ext uri="{FF2B5EF4-FFF2-40B4-BE49-F238E27FC236}">
              <a16:creationId xmlns:a16="http://schemas.microsoft.com/office/drawing/2014/main" id="{050D7499-15B9-4708-AC91-4BC9B52055BA}"/>
            </a:ext>
          </a:extLst>
        </xdr:cNvPr>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5334</xdr:rowOff>
    </xdr:from>
    <xdr:to>
      <xdr:col>78</xdr:col>
      <xdr:colOff>120650</xdr:colOff>
      <xdr:row>35</xdr:row>
      <xdr:rowOff>106934</xdr:rowOff>
    </xdr:to>
    <xdr:sp macro="" textlink="">
      <xdr:nvSpPr>
        <xdr:cNvPr id="323" name="楕円 322">
          <a:extLst>
            <a:ext uri="{FF2B5EF4-FFF2-40B4-BE49-F238E27FC236}">
              <a16:creationId xmlns:a16="http://schemas.microsoft.com/office/drawing/2014/main" id="{7DDA1514-48E3-47F6-A252-1B7D1DCBF077}"/>
            </a:ext>
          </a:extLst>
        </xdr:cNvPr>
        <xdr:cNvSpPr/>
      </xdr:nvSpPr>
      <xdr:spPr>
        <a:xfrm>
          <a:off x="15621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117111</xdr:rowOff>
    </xdr:from>
    <xdr:ext cx="736600" cy="259045"/>
    <xdr:sp macro="" textlink="">
      <xdr:nvSpPr>
        <xdr:cNvPr id="324" name="テキスト ボックス 323">
          <a:extLst>
            <a:ext uri="{FF2B5EF4-FFF2-40B4-BE49-F238E27FC236}">
              <a16:creationId xmlns:a16="http://schemas.microsoft.com/office/drawing/2014/main" id="{6E611E22-E39B-40DF-97AB-55A82122CEEA}"/>
            </a:ext>
          </a:extLst>
        </xdr:cNvPr>
        <xdr:cNvSpPr txBox="1"/>
      </xdr:nvSpPr>
      <xdr:spPr>
        <a:xfrm>
          <a:off x="15290800" y="577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25" name="楕円 324">
          <a:extLst>
            <a:ext uri="{FF2B5EF4-FFF2-40B4-BE49-F238E27FC236}">
              <a16:creationId xmlns:a16="http://schemas.microsoft.com/office/drawing/2014/main" id="{D30498F5-3B99-431F-BC64-AE6F13D4AEBE}"/>
            </a:ext>
          </a:extLst>
        </xdr:cNvPr>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26" name="テキスト ボックス 325">
          <a:extLst>
            <a:ext uri="{FF2B5EF4-FFF2-40B4-BE49-F238E27FC236}">
              <a16:creationId xmlns:a16="http://schemas.microsoft.com/office/drawing/2014/main" id="{B1867182-05FF-4676-983D-CCA9FD0FB273}"/>
            </a:ext>
          </a:extLst>
        </xdr:cNvPr>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46482</xdr:rowOff>
    </xdr:from>
    <xdr:to>
      <xdr:col>69</xdr:col>
      <xdr:colOff>142875</xdr:colOff>
      <xdr:row>35</xdr:row>
      <xdr:rowOff>148082</xdr:rowOff>
    </xdr:to>
    <xdr:sp macro="" textlink="">
      <xdr:nvSpPr>
        <xdr:cNvPr id="327" name="楕円 326">
          <a:extLst>
            <a:ext uri="{FF2B5EF4-FFF2-40B4-BE49-F238E27FC236}">
              <a16:creationId xmlns:a16="http://schemas.microsoft.com/office/drawing/2014/main" id="{9657F31C-0BF9-44B0-A608-E0AB5ED85791}"/>
            </a:ext>
          </a:extLst>
        </xdr:cNvPr>
        <xdr:cNvSpPr/>
      </xdr:nvSpPr>
      <xdr:spPr>
        <a:xfrm>
          <a:off x="13843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158259</xdr:rowOff>
    </xdr:from>
    <xdr:ext cx="762000" cy="259045"/>
    <xdr:sp macro="" textlink="">
      <xdr:nvSpPr>
        <xdr:cNvPr id="328" name="テキスト ボックス 327">
          <a:extLst>
            <a:ext uri="{FF2B5EF4-FFF2-40B4-BE49-F238E27FC236}">
              <a16:creationId xmlns:a16="http://schemas.microsoft.com/office/drawing/2014/main" id="{BD04E3ED-BFC2-4B58-A4E0-974A68E18148}"/>
            </a:ext>
          </a:extLst>
        </xdr:cNvPr>
        <xdr:cNvSpPr txBox="1"/>
      </xdr:nvSpPr>
      <xdr:spPr>
        <a:xfrm>
          <a:off x="13512800" y="581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137922</xdr:rowOff>
    </xdr:from>
    <xdr:to>
      <xdr:col>65</xdr:col>
      <xdr:colOff>53975</xdr:colOff>
      <xdr:row>34</xdr:row>
      <xdr:rowOff>68072</xdr:rowOff>
    </xdr:to>
    <xdr:sp macro="" textlink="">
      <xdr:nvSpPr>
        <xdr:cNvPr id="329" name="楕円 328">
          <a:extLst>
            <a:ext uri="{FF2B5EF4-FFF2-40B4-BE49-F238E27FC236}">
              <a16:creationId xmlns:a16="http://schemas.microsoft.com/office/drawing/2014/main" id="{43AC6822-1AC5-49FA-B793-FB63CF93366C}"/>
            </a:ext>
          </a:extLst>
        </xdr:cNvPr>
        <xdr:cNvSpPr/>
      </xdr:nvSpPr>
      <xdr:spPr>
        <a:xfrm>
          <a:off x="12954000" y="579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78249</xdr:rowOff>
    </xdr:from>
    <xdr:ext cx="762000" cy="259045"/>
    <xdr:sp macro="" textlink="">
      <xdr:nvSpPr>
        <xdr:cNvPr id="330" name="テキスト ボックス 329">
          <a:extLst>
            <a:ext uri="{FF2B5EF4-FFF2-40B4-BE49-F238E27FC236}">
              <a16:creationId xmlns:a16="http://schemas.microsoft.com/office/drawing/2014/main" id="{6BC563B8-B22F-4236-BE8B-ED8B85F42A68}"/>
            </a:ext>
          </a:extLst>
        </xdr:cNvPr>
        <xdr:cNvSpPr txBox="1"/>
      </xdr:nvSpPr>
      <xdr:spPr>
        <a:xfrm>
          <a:off x="12623800" y="556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F9CDCB8E-DA4A-4ED8-A472-1C9B69EF77D3}"/>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EF8CB400-44D8-4034-BF04-5AA5A83D0BC9}"/>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9D85AD90-6FB3-4112-BFA7-6976A7F8098E}"/>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DFCC4CB8-7574-4946-A690-AC4B2FAE9B78}"/>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F98A67B7-FA53-4729-8D60-6657A4854A1B}"/>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86AECA24-81B9-40B7-913E-40E26949BA19}"/>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42285E18-FEBE-4AB2-89EE-C8E10C21D2C2}"/>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AC4B8913-ACC9-4785-ADEB-6D606D974C86}"/>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DF544EFC-569E-4DF0-BFF1-634C9659222E}"/>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9D561E9D-9825-4AC5-A3D5-18BCA3F86BCA}"/>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9B0F551E-20A7-49BD-9817-F60DEC98B385}"/>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公債費に係る経常収支比率は、類似団体と比較して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a:t>
          </a:r>
          <a:r>
            <a:rPr kumimoji="1" lang="ja-JP" altLang="en-US" sz="1100">
              <a:solidFill>
                <a:schemeClr val="dk1"/>
              </a:solidFill>
              <a:effectLst/>
              <a:latin typeface="+mn-lt"/>
              <a:ea typeface="+mn-ea"/>
              <a:cs typeface="+mn-cs"/>
            </a:rPr>
            <a:t>るが</a:t>
          </a:r>
          <a:r>
            <a:rPr kumimoji="1" lang="ja-JP" altLang="ja-JP" sz="1100">
              <a:solidFill>
                <a:schemeClr val="dk1"/>
              </a:solidFill>
              <a:effectLst/>
              <a:latin typeface="+mn-lt"/>
              <a:ea typeface="+mn-ea"/>
              <a:cs typeface="+mn-cs"/>
            </a:rPr>
            <a:t>、ほぼ同数値を推移している。地方債の発行は公共施設等総合管理計画等に基づき計画的に借入を進めている。</a:t>
          </a:r>
          <a:endParaRPr lang="ja-JP" altLang="ja-JP" sz="1400">
            <a:effectLst/>
          </a:endParaRPr>
        </a:p>
        <a:p>
          <a:r>
            <a:rPr kumimoji="1" lang="ja-JP" altLang="ja-JP" sz="1100">
              <a:solidFill>
                <a:schemeClr val="dk1"/>
              </a:solidFill>
              <a:effectLst/>
              <a:latin typeface="+mn-lt"/>
              <a:ea typeface="+mn-ea"/>
              <a:cs typeface="+mn-cs"/>
            </a:rPr>
            <a:t>　地方債の借入は、</a:t>
          </a:r>
          <a:r>
            <a:rPr kumimoji="1" lang="ja-JP" altLang="en-US" sz="1100">
              <a:solidFill>
                <a:schemeClr val="dk1"/>
              </a:solidFill>
              <a:effectLst/>
              <a:latin typeface="+mn-lt"/>
              <a:ea typeface="+mn-ea"/>
              <a:cs typeface="+mn-cs"/>
            </a:rPr>
            <a:t>道路等の改良や教育関連施設の改修</a:t>
          </a:r>
          <a:r>
            <a:rPr kumimoji="1" lang="ja-JP" altLang="ja-JP" sz="1100">
              <a:solidFill>
                <a:schemeClr val="dk1"/>
              </a:solidFill>
              <a:effectLst/>
              <a:latin typeface="+mn-lt"/>
              <a:ea typeface="+mn-ea"/>
              <a:cs typeface="+mn-cs"/>
            </a:rPr>
            <a:t>を継続的に進めてい</a:t>
          </a:r>
          <a:r>
            <a:rPr kumimoji="1" lang="ja-JP" altLang="en-US" sz="1100">
              <a:solidFill>
                <a:schemeClr val="dk1"/>
              </a:solidFill>
              <a:effectLst/>
              <a:latin typeface="+mn-lt"/>
              <a:ea typeface="+mn-ea"/>
              <a:cs typeface="+mn-cs"/>
            </a:rPr>
            <a:t>るが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突発的な防災関連の大型更新が予定され</a:t>
          </a:r>
          <a:r>
            <a:rPr kumimoji="1" lang="ja-JP" altLang="ja-JP" sz="1100">
              <a:solidFill>
                <a:schemeClr val="dk1"/>
              </a:solidFill>
              <a:effectLst/>
              <a:latin typeface="+mn-lt"/>
              <a:ea typeface="+mn-ea"/>
              <a:cs typeface="+mn-cs"/>
            </a:rPr>
            <a:t>財政負担が大きくなることから、補助事業等の確保や基金の活用等により借入の抑制に努める。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B93F6BFA-D481-426A-A54F-4FE6A9795085}"/>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B8E668BB-2D05-4013-AC59-63019A52C05F}"/>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ECE6341B-B2EB-4ECF-9247-B7B9D739403E}"/>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9E2AE4D2-0DD7-41BE-9F34-DBBFA4F9A80A}"/>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A2F629E1-D6D9-45B2-A4AF-DE1450C18002}"/>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27EB8B33-75F7-460F-987B-8F4E355AE1F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7B03A0A2-F184-4896-A3A4-49C033892143}"/>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A8624637-A874-437D-B62A-9F32E913CE2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60CA8738-12BD-4515-AC76-FC7EB99FF8DD}"/>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AFF8FB5F-5C62-4F44-85A5-913EBE541AEE}"/>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20C50A4F-8190-4F8E-8935-1BC1B7C1B8B1}"/>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63D20436-B5BA-46DC-8952-675372352E68}"/>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C50B9239-6F31-41E4-9F97-B550F6EEF72A}"/>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5C3FE458-88AB-4421-8BEE-BC026FA08771}"/>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2B89366C-A3E9-4F22-8F32-1E64FD2A69C9}"/>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E27C32BD-08AE-44A4-A167-F07FDB70BF9A}"/>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F9C51F09-5263-4053-A4E7-48C1B0548E4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A00C75CC-FDDA-4FCB-ABF3-5E45B37FB58A}"/>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7CF7A5A6-B044-4AC2-9C1E-8D92792D30AE}"/>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EC54B23C-0AFB-45A8-A6C4-CEDC4740E532}"/>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77</xdr:row>
      <xdr:rowOff>50800</xdr:rowOff>
    </xdr:to>
    <xdr:cxnSp macro="">
      <xdr:nvCxnSpPr>
        <xdr:cNvPr id="362" name="直線コネクタ 361">
          <a:extLst>
            <a:ext uri="{FF2B5EF4-FFF2-40B4-BE49-F238E27FC236}">
              <a16:creationId xmlns:a16="http://schemas.microsoft.com/office/drawing/2014/main" id="{EC7B46D8-F9E0-4BE1-ABF9-2980C843EF03}"/>
            </a:ext>
          </a:extLst>
        </xdr:cNvPr>
        <xdr:cNvCxnSpPr/>
      </xdr:nvCxnSpPr>
      <xdr:spPr>
        <a:xfrm flipV="1">
          <a:off x="3987800" y="1324863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73FC6BD-5BB5-49E7-BD48-651D283D06BE}"/>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30AE6A05-7F54-4693-B815-1DA3AC3E0819}"/>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50800</xdr:rowOff>
    </xdr:to>
    <xdr:cxnSp macro="">
      <xdr:nvCxnSpPr>
        <xdr:cNvPr id="365" name="直線コネクタ 364">
          <a:extLst>
            <a:ext uri="{FF2B5EF4-FFF2-40B4-BE49-F238E27FC236}">
              <a16:creationId xmlns:a16="http://schemas.microsoft.com/office/drawing/2014/main" id="{2AED43C1-D5EE-4940-96C6-C71388438797}"/>
            </a:ext>
          </a:extLst>
        </xdr:cNvPr>
        <xdr:cNvCxnSpPr/>
      </xdr:nvCxnSpPr>
      <xdr:spPr>
        <a:xfrm>
          <a:off x="3098800" y="132257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855E91FC-0262-40A1-9930-3CE8BDAB38D6}"/>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F8BB34B1-2E76-49D2-AB5D-C7EBF06878D7}"/>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5080</xdr:rowOff>
    </xdr:from>
    <xdr:to>
      <xdr:col>15</xdr:col>
      <xdr:colOff>98425</xdr:colOff>
      <xdr:row>77</xdr:row>
      <xdr:rowOff>24130</xdr:rowOff>
    </xdr:to>
    <xdr:cxnSp macro="">
      <xdr:nvCxnSpPr>
        <xdr:cNvPr id="368" name="直線コネクタ 367">
          <a:extLst>
            <a:ext uri="{FF2B5EF4-FFF2-40B4-BE49-F238E27FC236}">
              <a16:creationId xmlns:a16="http://schemas.microsoft.com/office/drawing/2014/main" id="{BAB5C384-16F7-4A82-A8EB-B798E08687A9}"/>
            </a:ext>
          </a:extLst>
        </xdr:cNvPr>
        <xdr:cNvCxnSpPr/>
      </xdr:nvCxnSpPr>
      <xdr:spPr>
        <a:xfrm>
          <a:off x="2209800" y="132067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585FFE3-E600-47CA-8F96-D257F023E49D}"/>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4A68B4F0-9FA6-46BB-A890-BCDBBD740CC4}"/>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5080</xdr:rowOff>
    </xdr:from>
    <xdr:to>
      <xdr:col>11</xdr:col>
      <xdr:colOff>9525</xdr:colOff>
      <xdr:row>77</xdr:row>
      <xdr:rowOff>81280</xdr:rowOff>
    </xdr:to>
    <xdr:cxnSp macro="">
      <xdr:nvCxnSpPr>
        <xdr:cNvPr id="371" name="直線コネクタ 370">
          <a:extLst>
            <a:ext uri="{FF2B5EF4-FFF2-40B4-BE49-F238E27FC236}">
              <a16:creationId xmlns:a16="http://schemas.microsoft.com/office/drawing/2014/main" id="{0104768A-D72F-4925-B0EB-EBFE0798B905}"/>
            </a:ext>
          </a:extLst>
        </xdr:cNvPr>
        <xdr:cNvCxnSpPr/>
      </xdr:nvCxnSpPr>
      <xdr:spPr>
        <a:xfrm flipV="1">
          <a:off x="1320800" y="1320673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2CEFA228-3DE5-47E7-B952-02C130CC28B3}"/>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a:extLst>
            <a:ext uri="{FF2B5EF4-FFF2-40B4-BE49-F238E27FC236}">
              <a16:creationId xmlns:a16="http://schemas.microsoft.com/office/drawing/2014/main" id="{2A2B48E0-B441-4C17-823A-36258A169542}"/>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1925E42A-E3F5-485A-A791-371F66AED2EF}"/>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a:extLst>
            <a:ext uri="{FF2B5EF4-FFF2-40B4-BE49-F238E27FC236}">
              <a16:creationId xmlns:a16="http://schemas.microsoft.com/office/drawing/2014/main" id="{A44AA6C8-F6B7-4F86-8FE1-1AAC84BC3DCF}"/>
            </a:ext>
          </a:extLst>
        </xdr:cNvPr>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F7E3CBA1-3765-4C59-B79E-4727288E98FE}"/>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EF0A1B34-C219-4F7C-83E3-5CF1CA162124}"/>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5BE25C50-CFC4-4E28-A2FB-16BF7C6DD239}"/>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545E7A1F-40B4-482A-AA10-E123BA1D2CE3}"/>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F8BC68A4-25E5-44C5-B634-FA3B24D53B8B}"/>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81" name="楕円 380">
          <a:extLst>
            <a:ext uri="{FF2B5EF4-FFF2-40B4-BE49-F238E27FC236}">
              <a16:creationId xmlns:a16="http://schemas.microsoft.com/office/drawing/2014/main" id="{44563186-342B-4920-B560-1454BE7C0058}"/>
            </a:ext>
          </a:extLst>
        </xdr:cNvPr>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139716</xdr:rowOff>
    </xdr:from>
    <xdr:ext cx="762000" cy="259045"/>
    <xdr:sp macro="" textlink="">
      <xdr:nvSpPr>
        <xdr:cNvPr id="382" name="公債費該当値テキスト">
          <a:extLst>
            <a:ext uri="{FF2B5EF4-FFF2-40B4-BE49-F238E27FC236}">
              <a16:creationId xmlns:a16="http://schemas.microsoft.com/office/drawing/2014/main" id="{8784A625-0DC1-44BD-AC84-C2B9223A6E55}"/>
            </a:ext>
          </a:extLst>
        </xdr:cNvPr>
        <xdr:cNvSpPr txBox="1"/>
      </xdr:nvSpPr>
      <xdr:spPr>
        <a:xfrm>
          <a:off x="4914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0</xdr:rowOff>
    </xdr:from>
    <xdr:to>
      <xdr:col>20</xdr:col>
      <xdr:colOff>38100</xdr:colOff>
      <xdr:row>77</xdr:row>
      <xdr:rowOff>101600</xdr:rowOff>
    </xdr:to>
    <xdr:sp macro="" textlink="">
      <xdr:nvSpPr>
        <xdr:cNvPr id="383" name="楕円 382">
          <a:extLst>
            <a:ext uri="{FF2B5EF4-FFF2-40B4-BE49-F238E27FC236}">
              <a16:creationId xmlns:a16="http://schemas.microsoft.com/office/drawing/2014/main" id="{B485D586-F875-4642-B242-8B48A066A272}"/>
            </a:ext>
          </a:extLst>
        </xdr:cNvPr>
        <xdr:cNvSpPr/>
      </xdr:nvSpPr>
      <xdr:spPr>
        <a:xfrm>
          <a:off x="39370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86377</xdr:rowOff>
    </xdr:from>
    <xdr:ext cx="736600" cy="259045"/>
    <xdr:sp macro="" textlink="">
      <xdr:nvSpPr>
        <xdr:cNvPr id="384" name="テキスト ボックス 383">
          <a:extLst>
            <a:ext uri="{FF2B5EF4-FFF2-40B4-BE49-F238E27FC236}">
              <a16:creationId xmlns:a16="http://schemas.microsoft.com/office/drawing/2014/main" id="{17355F74-AC2F-470C-AE30-18E3C2141A64}"/>
            </a:ext>
          </a:extLst>
        </xdr:cNvPr>
        <xdr:cNvSpPr txBox="1"/>
      </xdr:nvSpPr>
      <xdr:spPr>
        <a:xfrm>
          <a:off x="3606800" y="13288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85" name="楕円 384">
          <a:extLst>
            <a:ext uri="{FF2B5EF4-FFF2-40B4-BE49-F238E27FC236}">
              <a16:creationId xmlns:a16="http://schemas.microsoft.com/office/drawing/2014/main" id="{87CA6982-EF04-4C07-8939-14FFC58F9ADB}"/>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6" name="テキスト ボックス 385">
          <a:extLst>
            <a:ext uri="{FF2B5EF4-FFF2-40B4-BE49-F238E27FC236}">
              <a16:creationId xmlns:a16="http://schemas.microsoft.com/office/drawing/2014/main" id="{9307C5A7-3000-45D6-BB95-8F661D940094}"/>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125730</xdr:rowOff>
    </xdr:from>
    <xdr:to>
      <xdr:col>11</xdr:col>
      <xdr:colOff>60325</xdr:colOff>
      <xdr:row>77</xdr:row>
      <xdr:rowOff>55880</xdr:rowOff>
    </xdr:to>
    <xdr:sp macro="" textlink="">
      <xdr:nvSpPr>
        <xdr:cNvPr id="387" name="楕円 386">
          <a:extLst>
            <a:ext uri="{FF2B5EF4-FFF2-40B4-BE49-F238E27FC236}">
              <a16:creationId xmlns:a16="http://schemas.microsoft.com/office/drawing/2014/main" id="{C46950FF-1248-4596-89C1-8F34DC2B79B3}"/>
            </a:ext>
          </a:extLst>
        </xdr:cNvPr>
        <xdr:cNvSpPr/>
      </xdr:nvSpPr>
      <xdr:spPr>
        <a:xfrm>
          <a:off x="2159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40657</xdr:rowOff>
    </xdr:from>
    <xdr:ext cx="762000" cy="259045"/>
    <xdr:sp macro="" textlink="">
      <xdr:nvSpPr>
        <xdr:cNvPr id="388" name="テキスト ボックス 387">
          <a:extLst>
            <a:ext uri="{FF2B5EF4-FFF2-40B4-BE49-F238E27FC236}">
              <a16:creationId xmlns:a16="http://schemas.microsoft.com/office/drawing/2014/main" id="{8C1468EA-CF9A-43AA-B9A9-D02C6F3BECB9}"/>
            </a:ext>
          </a:extLst>
        </xdr:cNvPr>
        <xdr:cNvSpPr txBox="1"/>
      </xdr:nvSpPr>
      <xdr:spPr>
        <a:xfrm>
          <a:off x="1828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30480</xdr:rowOff>
    </xdr:from>
    <xdr:to>
      <xdr:col>6</xdr:col>
      <xdr:colOff>171450</xdr:colOff>
      <xdr:row>77</xdr:row>
      <xdr:rowOff>132080</xdr:rowOff>
    </xdr:to>
    <xdr:sp macro="" textlink="">
      <xdr:nvSpPr>
        <xdr:cNvPr id="389" name="楕円 388">
          <a:extLst>
            <a:ext uri="{FF2B5EF4-FFF2-40B4-BE49-F238E27FC236}">
              <a16:creationId xmlns:a16="http://schemas.microsoft.com/office/drawing/2014/main" id="{DC94A69F-924F-4487-9F93-F1E8A22BC557}"/>
            </a:ext>
          </a:extLst>
        </xdr:cNvPr>
        <xdr:cNvSpPr/>
      </xdr:nvSpPr>
      <xdr:spPr>
        <a:xfrm>
          <a:off x="1270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116857</xdr:rowOff>
    </xdr:from>
    <xdr:ext cx="762000" cy="259045"/>
    <xdr:sp macro="" textlink="">
      <xdr:nvSpPr>
        <xdr:cNvPr id="390" name="テキスト ボックス 389">
          <a:extLst>
            <a:ext uri="{FF2B5EF4-FFF2-40B4-BE49-F238E27FC236}">
              <a16:creationId xmlns:a16="http://schemas.microsoft.com/office/drawing/2014/main" id="{2BD0A1E8-A005-452D-95B1-FC71E7E1E0F4}"/>
            </a:ext>
          </a:extLst>
        </xdr:cNvPr>
        <xdr:cNvSpPr txBox="1"/>
      </xdr:nvSpPr>
      <xdr:spPr>
        <a:xfrm>
          <a:off x="939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CA48D7B3-EFF9-4AEF-8940-20E4CD603834}"/>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F504EEFE-FD7C-46C6-A494-34F6BD154718}"/>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576EA948-05FC-4C5D-84F6-B93D79669BEC}"/>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EF8B7241-4BEC-47AF-88B3-C306A6195E9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E03C6B42-D8CC-4EE1-9091-DC02236DFAA1}"/>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6F0B1CA7-FD37-4AB6-A1B7-EF33C1CE177B}"/>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ACE8F665-B8E8-4274-AD53-58C3F1DB424C}"/>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EED3A8DA-032B-4D14-A995-8BFF180FD2D6}"/>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42996C25-FC14-4320-89E9-478854A3551C}"/>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7B862CB4-AFF6-4A14-B928-FA7690907B1D}"/>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A0BDC856-2CBB-4DA1-8666-6945DEED148A}"/>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公債費の項目を除き各費用に係る経常収支比率は</a:t>
          </a:r>
          <a:r>
            <a:rPr kumimoji="1" lang="en-US" altLang="ja-JP" sz="1100">
              <a:solidFill>
                <a:schemeClr val="dk1"/>
              </a:solidFill>
              <a:effectLst/>
              <a:latin typeface="+mn-lt"/>
              <a:ea typeface="+mn-ea"/>
              <a:cs typeface="+mn-cs"/>
            </a:rPr>
            <a:t>13.8</a:t>
          </a:r>
          <a:r>
            <a:rPr kumimoji="1" lang="ja-JP" altLang="en-US" sz="1100">
              <a:solidFill>
                <a:schemeClr val="dk1"/>
              </a:solidFill>
              <a:effectLst/>
              <a:latin typeface="+mn-lt"/>
              <a:ea typeface="+mn-ea"/>
              <a:cs typeface="+mn-cs"/>
            </a:rPr>
            <a:t>ポイント上昇したものの</a:t>
          </a:r>
          <a:r>
            <a:rPr kumimoji="1" lang="ja-JP" altLang="ja-JP" sz="1100">
              <a:solidFill>
                <a:schemeClr val="dk1"/>
              </a:solidFill>
              <a:effectLst/>
              <a:latin typeface="+mn-lt"/>
              <a:ea typeface="+mn-ea"/>
              <a:cs typeface="+mn-cs"/>
            </a:rPr>
            <a:t>、類似団体と比べ</a:t>
          </a:r>
          <a:r>
            <a:rPr kumimoji="1" lang="en-US" altLang="ja-JP" sz="1100">
              <a:solidFill>
                <a:schemeClr val="dk1"/>
              </a:solidFill>
              <a:effectLst/>
              <a:latin typeface="+mn-lt"/>
              <a:ea typeface="+mn-ea"/>
              <a:cs typeface="+mn-cs"/>
            </a:rPr>
            <a:t>9.8</a:t>
          </a:r>
          <a:r>
            <a:rPr kumimoji="1" lang="ja-JP" altLang="ja-JP" sz="1100">
              <a:solidFill>
                <a:schemeClr val="dk1"/>
              </a:solidFill>
              <a:effectLst/>
              <a:latin typeface="+mn-lt"/>
              <a:ea typeface="+mn-ea"/>
              <a:cs typeface="+mn-cs"/>
            </a:rPr>
            <a:t>ポイント下回り低い値を</a:t>
          </a:r>
          <a:r>
            <a:rPr kumimoji="1" lang="ja-JP" altLang="en-US" sz="1100">
              <a:solidFill>
                <a:schemeClr val="dk1"/>
              </a:solidFill>
              <a:effectLst/>
              <a:latin typeface="+mn-lt"/>
              <a:ea typeface="+mn-ea"/>
              <a:cs typeface="+mn-cs"/>
            </a:rPr>
            <a:t>維持</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今後も行政改革に取り組み、義務的経費の費用対効果を高めるよう努める。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34BB0C0E-398D-4A0C-97F5-9FC13A3CE2BD}"/>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91680976-614B-4A1D-A920-9EC66091C344}"/>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5DA482D2-9FF8-47CC-BBD7-5BE6C90EA9DC}"/>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96D0F2CA-9F23-45BD-B2E3-17A8ACC3BF7D}"/>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39B90118-694E-4B33-B534-F09CA3604452}"/>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CC7B4F22-1210-4A05-94A4-B45EDBDCC1B2}"/>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2627F5D4-269D-4BDF-B3C8-7329B624398F}"/>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92252260-E180-4B7A-B777-DDA350DFDF31}"/>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DD8FC387-B9E7-4A32-87AA-416F2EC17111}"/>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92BE06F3-E2A9-4528-834A-1331500F42AF}"/>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EC7B68A5-5FDF-40CE-919F-AEB2F6CAFB24}"/>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5767757D-4BF3-456B-AB35-FC407102C547}"/>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BBC55F09-81D5-4772-88EC-C902B450B9C2}"/>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55322ECB-A661-44B6-BED1-2C5D5C499354}"/>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DD7E9916-6879-46F0-B0FB-75099FA8356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9A5E8CE3-96B7-4256-8F0F-11A2C246AE25}"/>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8101C355-47B0-45B8-A277-42E1402F7E38}"/>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21CB12C9-DEF2-4BB1-9EA5-245FAE4611F8}"/>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22497</xdr:rowOff>
    </xdr:from>
    <xdr:to>
      <xdr:col>82</xdr:col>
      <xdr:colOff>107950</xdr:colOff>
      <xdr:row>82</xdr:row>
      <xdr:rowOff>35561</xdr:rowOff>
    </xdr:to>
    <xdr:cxnSp macro="">
      <xdr:nvCxnSpPr>
        <xdr:cNvPr id="420" name="直線コネクタ 419">
          <a:extLst>
            <a:ext uri="{FF2B5EF4-FFF2-40B4-BE49-F238E27FC236}">
              <a16:creationId xmlns:a16="http://schemas.microsoft.com/office/drawing/2014/main" id="{D8F14848-93FA-4646-9CD4-87C508C6767E}"/>
            </a:ext>
          </a:extLst>
        </xdr:cNvPr>
        <xdr:cNvCxnSpPr/>
      </xdr:nvCxnSpPr>
      <xdr:spPr>
        <a:xfrm flipV="1">
          <a:off x="16510000" y="12709797"/>
          <a:ext cx="0" cy="1384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7638</xdr:rowOff>
    </xdr:from>
    <xdr:ext cx="762000" cy="259045"/>
    <xdr:sp macro="" textlink="">
      <xdr:nvSpPr>
        <xdr:cNvPr id="421" name="公債費以外最小値テキスト">
          <a:extLst>
            <a:ext uri="{FF2B5EF4-FFF2-40B4-BE49-F238E27FC236}">
              <a16:creationId xmlns:a16="http://schemas.microsoft.com/office/drawing/2014/main" id="{70A95F6D-F9EB-4FA3-895B-55284D464B29}"/>
            </a:ext>
          </a:extLst>
        </xdr:cNvPr>
        <xdr:cNvSpPr txBox="1"/>
      </xdr:nvSpPr>
      <xdr:spPr>
        <a:xfrm>
          <a:off x="16598900" y="14066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35561</xdr:rowOff>
    </xdr:from>
    <xdr:to>
      <xdr:col>82</xdr:col>
      <xdr:colOff>196850</xdr:colOff>
      <xdr:row>82</xdr:row>
      <xdr:rowOff>35561</xdr:rowOff>
    </xdr:to>
    <xdr:cxnSp macro="">
      <xdr:nvCxnSpPr>
        <xdr:cNvPr id="422" name="直線コネクタ 421">
          <a:extLst>
            <a:ext uri="{FF2B5EF4-FFF2-40B4-BE49-F238E27FC236}">
              <a16:creationId xmlns:a16="http://schemas.microsoft.com/office/drawing/2014/main" id="{D51FB68F-CF33-4D38-8A65-E688A8CEF278}"/>
            </a:ext>
          </a:extLst>
        </xdr:cNvPr>
        <xdr:cNvCxnSpPr/>
      </xdr:nvCxnSpPr>
      <xdr:spPr>
        <a:xfrm>
          <a:off x="16421100" y="14094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108874</xdr:rowOff>
    </xdr:from>
    <xdr:ext cx="762000" cy="259045"/>
    <xdr:sp macro="" textlink="">
      <xdr:nvSpPr>
        <xdr:cNvPr id="423" name="公債費以外最大値テキスト">
          <a:extLst>
            <a:ext uri="{FF2B5EF4-FFF2-40B4-BE49-F238E27FC236}">
              <a16:creationId xmlns:a16="http://schemas.microsoft.com/office/drawing/2014/main" id="{0A3567EA-6A83-4023-B2BF-1199A7942670}"/>
            </a:ext>
          </a:extLst>
        </xdr:cNvPr>
        <xdr:cNvSpPr txBox="1"/>
      </xdr:nvSpPr>
      <xdr:spPr>
        <a:xfrm>
          <a:off x="16598900" y="1245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22497</xdr:rowOff>
    </xdr:from>
    <xdr:to>
      <xdr:col>82</xdr:col>
      <xdr:colOff>196850</xdr:colOff>
      <xdr:row>74</xdr:row>
      <xdr:rowOff>22497</xdr:rowOff>
    </xdr:to>
    <xdr:cxnSp macro="">
      <xdr:nvCxnSpPr>
        <xdr:cNvPr id="424" name="直線コネクタ 423">
          <a:extLst>
            <a:ext uri="{FF2B5EF4-FFF2-40B4-BE49-F238E27FC236}">
              <a16:creationId xmlns:a16="http://schemas.microsoft.com/office/drawing/2014/main" id="{21229E9E-1734-4CAC-84D9-7D4B6CC38EAC}"/>
            </a:ext>
          </a:extLst>
        </xdr:cNvPr>
        <xdr:cNvCxnSpPr/>
      </xdr:nvCxnSpPr>
      <xdr:spPr>
        <a:xfrm>
          <a:off x="16421100" y="12709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92710</xdr:rowOff>
    </xdr:from>
    <xdr:to>
      <xdr:col>82</xdr:col>
      <xdr:colOff>107950</xdr:colOff>
      <xdr:row>76</xdr:row>
      <xdr:rowOff>29029</xdr:rowOff>
    </xdr:to>
    <xdr:cxnSp macro="">
      <xdr:nvCxnSpPr>
        <xdr:cNvPr id="425" name="直線コネクタ 424">
          <a:extLst>
            <a:ext uri="{FF2B5EF4-FFF2-40B4-BE49-F238E27FC236}">
              <a16:creationId xmlns:a16="http://schemas.microsoft.com/office/drawing/2014/main" id="{B26690FC-51C5-41E6-A3B5-EA794F59B278}"/>
            </a:ext>
          </a:extLst>
        </xdr:cNvPr>
        <xdr:cNvCxnSpPr/>
      </xdr:nvCxnSpPr>
      <xdr:spPr>
        <a:xfrm>
          <a:off x="15671800" y="12608560"/>
          <a:ext cx="838200" cy="45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98896</xdr:rowOff>
    </xdr:from>
    <xdr:ext cx="762000" cy="259045"/>
    <xdr:sp macro="" textlink="">
      <xdr:nvSpPr>
        <xdr:cNvPr id="426" name="公債費以外平均値テキスト">
          <a:extLst>
            <a:ext uri="{FF2B5EF4-FFF2-40B4-BE49-F238E27FC236}">
              <a16:creationId xmlns:a16="http://schemas.microsoft.com/office/drawing/2014/main" id="{242EFBA3-F47D-410E-9F4F-784EF57B87C2}"/>
            </a:ext>
          </a:extLst>
        </xdr:cNvPr>
        <xdr:cNvSpPr txBox="1"/>
      </xdr:nvSpPr>
      <xdr:spPr>
        <a:xfrm>
          <a:off x="16598900" y="13300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126819</xdr:rowOff>
    </xdr:from>
    <xdr:to>
      <xdr:col>82</xdr:col>
      <xdr:colOff>158750</xdr:colOff>
      <xdr:row>78</xdr:row>
      <xdr:rowOff>56969</xdr:rowOff>
    </xdr:to>
    <xdr:sp macro="" textlink="">
      <xdr:nvSpPr>
        <xdr:cNvPr id="427" name="フローチャート: 判断 426">
          <a:extLst>
            <a:ext uri="{FF2B5EF4-FFF2-40B4-BE49-F238E27FC236}">
              <a16:creationId xmlns:a16="http://schemas.microsoft.com/office/drawing/2014/main" id="{60B4BE77-6333-4A37-A2A4-B119BB9ED1DF}"/>
            </a:ext>
          </a:extLst>
        </xdr:cNvPr>
        <xdr:cNvSpPr/>
      </xdr:nvSpPr>
      <xdr:spPr>
        <a:xfrm>
          <a:off x="16459200" y="13328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92710</xdr:rowOff>
    </xdr:from>
    <xdr:to>
      <xdr:col>78</xdr:col>
      <xdr:colOff>69850</xdr:colOff>
      <xdr:row>74</xdr:row>
      <xdr:rowOff>149860</xdr:rowOff>
    </xdr:to>
    <xdr:cxnSp macro="">
      <xdr:nvCxnSpPr>
        <xdr:cNvPr id="428" name="直線コネクタ 427">
          <a:extLst>
            <a:ext uri="{FF2B5EF4-FFF2-40B4-BE49-F238E27FC236}">
              <a16:creationId xmlns:a16="http://schemas.microsoft.com/office/drawing/2014/main" id="{70590B1E-E7B5-4715-B2C1-26FD7A411B81}"/>
            </a:ext>
          </a:extLst>
        </xdr:cNvPr>
        <xdr:cNvCxnSpPr/>
      </xdr:nvCxnSpPr>
      <xdr:spPr>
        <a:xfrm flipV="1">
          <a:off x="14782800" y="1260856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74568</xdr:rowOff>
    </xdr:from>
    <xdr:to>
      <xdr:col>78</xdr:col>
      <xdr:colOff>120650</xdr:colOff>
      <xdr:row>78</xdr:row>
      <xdr:rowOff>4718</xdr:rowOff>
    </xdr:to>
    <xdr:sp macro="" textlink="">
      <xdr:nvSpPr>
        <xdr:cNvPr id="429" name="フローチャート: 判断 428">
          <a:extLst>
            <a:ext uri="{FF2B5EF4-FFF2-40B4-BE49-F238E27FC236}">
              <a16:creationId xmlns:a16="http://schemas.microsoft.com/office/drawing/2014/main" id="{9D380DB7-9583-429A-BDA2-53937C4C4C6A}"/>
            </a:ext>
          </a:extLst>
        </xdr:cNvPr>
        <xdr:cNvSpPr/>
      </xdr:nvSpPr>
      <xdr:spPr>
        <a:xfrm>
          <a:off x="156210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160945</xdr:rowOff>
    </xdr:from>
    <xdr:ext cx="736600" cy="259045"/>
    <xdr:sp macro="" textlink="">
      <xdr:nvSpPr>
        <xdr:cNvPr id="430" name="テキスト ボックス 429">
          <a:extLst>
            <a:ext uri="{FF2B5EF4-FFF2-40B4-BE49-F238E27FC236}">
              <a16:creationId xmlns:a16="http://schemas.microsoft.com/office/drawing/2014/main" id="{D3F80EB7-9C09-4378-AFB2-5A9FB1421A1E}"/>
            </a:ext>
          </a:extLst>
        </xdr:cNvPr>
        <xdr:cNvSpPr txBox="1"/>
      </xdr:nvSpPr>
      <xdr:spPr>
        <a:xfrm>
          <a:off x="15290800" y="13362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107406</xdr:rowOff>
    </xdr:from>
    <xdr:to>
      <xdr:col>73</xdr:col>
      <xdr:colOff>180975</xdr:colOff>
      <xdr:row>74</xdr:row>
      <xdr:rowOff>149860</xdr:rowOff>
    </xdr:to>
    <xdr:cxnSp macro="">
      <xdr:nvCxnSpPr>
        <xdr:cNvPr id="431" name="直線コネクタ 430">
          <a:extLst>
            <a:ext uri="{FF2B5EF4-FFF2-40B4-BE49-F238E27FC236}">
              <a16:creationId xmlns:a16="http://schemas.microsoft.com/office/drawing/2014/main" id="{C1FF3A43-63EF-401D-AD26-3A7A0E09CD1B}"/>
            </a:ext>
          </a:extLst>
        </xdr:cNvPr>
        <xdr:cNvCxnSpPr/>
      </xdr:nvCxnSpPr>
      <xdr:spPr>
        <a:xfrm>
          <a:off x="13893800" y="1279470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25581</xdr:rowOff>
    </xdr:from>
    <xdr:to>
      <xdr:col>74</xdr:col>
      <xdr:colOff>31750</xdr:colOff>
      <xdr:row>77</xdr:row>
      <xdr:rowOff>127181</xdr:rowOff>
    </xdr:to>
    <xdr:sp macro="" textlink="">
      <xdr:nvSpPr>
        <xdr:cNvPr id="432" name="フローチャート: 判断 431">
          <a:extLst>
            <a:ext uri="{FF2B5EF4-FFF2-40B4-BE49-F238E27FC236}">
              <a16:creationId xmlns:a16="http://schemas.microsoft.com/office/drawing/2014/main" id="{249AED80-5ACB-488B-9F3A-F5F92D947392}"/>
            </a:ext>
          </a:extLst>
        </xdr:cNvPr>
        <xdr:cNvSpPr/>
      </xdr:nvSpPr>
      <xdr:spPr>
        <a:xfrm>
          <a:off x="14732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111958</xdr:rowOff>
    </xdr:from>
    <xdr:ext cx="762000" cy="259045"/>
    <xdr:sp macro="" textlink="">
      <xdr:nvSpPr>
        <xdr:cNvPr id="433" name="テキスト ボックス 432">
          <a:extLst>
            <a:ext uri="{FF2B5EF4-FFF2-40B4-BE49-F238E27FC236}">
              <a16:creationId xmlns:a16="http://schemas.microsoft.com/office/drawing/2014/main" id="{0024334A-2DCC-4230-A852-338184CFA8F4}"/>
            </a:ext>
          </a:extLst>
        </xdr:cNvPr>
        <xdr:cNvSpPr txBox="1"/>
      </xdr:nvSpPr>
      <xdr:spPr>
        <a:xfrm>
          <a:off x="14401800" y="13313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107406</xdr:rowOff>
    </xdr:from>
    <xdr:to>
      <xdr:col>69</xdr:col>
      <xdr:colOff>92075</xdr:colOff>
      <xdr:row>74</xdr:row>
      <xdr:rowOff>153126</xdr:rowOff>
    </xdr:to>
    <xdr:cxnSp macro="">
      <xdr:nvCxnSpPr>
        <xdr:cNvPr id="434" name="直線コネクタ 433">
          <a:extLst>
            <a:ext uri="{FF2B5EF4-FFF2-40B4-BE49-F238E27FC236}">
              <a16:creationId xmlns:a16="http://schemas.microsoft.com/office/drawing/2014/main" id="{6D2D366A-4F2C-42F1-AD8E-2963E61E678C}"/>
            </a:ext>
          </a:extLst>
        </xdr:cNvPr>
        <xdr:cNvCxnSpPr/>
      </xdr:nvCxnSpPr>
      <xdr:spPr>
        <a:xfrm flipV="1">
          <a:off x="13004800" y="1279470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128451</xdr:rowOff>
    </xdr:from>
    <xdr:to>
      <xdr:col>69</xdr:col>
      <xdr:colOff>142875</xdr:colOff>
      <xdr:row>77</xdr:row>
      <xdr:rowOff>58601</xdr:rowOff>
    </xdr:to>
    <xdr:sp macro="" textlink="">
      <xdr:nvSpPr>
        <xdr:cNvPr id="435" name="フローチャート: 判断 434">
          <a:extLst>
            <a:ext uri="{FF2B5EF4-FFF2-40B4-BE49-F238E27FC236}">
              <a16:creationId xmlns:a16="http://schemas.microsoft.com/office/drawing/2014/main" id="{F3006821-B2FC-48E5-8A54-13D32051AE27}"/>
            </a:ext>
          </a:extLst>
        </xdr:cNvPr>
        <xdr:cNvSpPr/>
      </xdr:nvSpPr>
      <xdr:spPr>
        <a:xfrm>
          <a:off x="13843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43378</xdr:rowOff>
    </xdr:from>
    <xdr:ext cx="762000" cy="259045"/>
    <xdr:sp macro="" textlink="">
      <xdr:nvSpPr>
        <xdr:cNvPr id="436" name="テキスト ボックス 435">
          <a:extLst>
            <a:ext uri="{FF2B5EF4-FFF2-40B4-BE49-F238E27FC236}">
              <a16:creationId xmlns:a16="http://schemas.microsoft.com/office/drawing/2014/main" id="{4C620BEB-BE98-441C-BD91-6DC479610B51}"/>
            </a:ext>
          </a:extLst>
        </xdr:cNvPr>
        <xdr:cNvSpPr txBox="1"/>
      </xdr:nvSpPr>
      <xdr:spPr>
        <a:xfrm>
          <a:off x="13512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68036</xdr:rowOff>
    </xdr:from>
    <xdr:to>
      <xdr:col>65</xdr:col>
      <xdr:colOff>53975</xdr:colOff>
      <xdr:row>77</xdr:row>
      <xdr:rowOff>169636</xdr:rowOff>
    </xdr:to>
    <xdr:sp macro="" textlink="">
      <xdr:nvSpPr>
        <xdr:cNvPr id="437" name="フローチャート: 判断 436">
          <a:extLst>
            <a:ext uri="{FF2B5EF4-FFF2-40B4-BE49-F238E27FC236}">
              <a16:creationId xmlns:a16="http://schemas.microsoft.com/office/drawing/2014/main" id="{36ED1240-0FDA-4B72-82E6-4958FCB9A1B7}"/>
            </a:ext>
          </a:extLst>
        </xdr:cNvPr>
        <xdr:cNvSpPr/>
      </xdr:nvSpPr>
      <xdr:spPr>
        <a:xfrm>
          <a:off x="12954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154413</xdr:rowOff>
    </xdr:from>
    <xdr:ext cx="762000" cy="259045"/>
    <xdr:sp macro="" textlink="">
      <xdr:nvSpPr>
        <xdr:cNvPr id="438" name="テキスト ボックス 437">
          <a:extLst>
            <a:ext uri="{FF2B5EF4-FFF2-40B4-BE49-F238E27FC236}">
              <a16:creationId xmlns:a16="http://schemas.microsoft.com/office/drawing/2014/main" id="{B54E1AA1-5F40-44CC-B447-8A78CED28107}"/>
            </a:ext>
          </a:extLst>
        </xdr:cNvPr>
        <xdr:cNvSpPr txBox="1"/>
      </xdr:nvSpPr>
      <xdr:spPr>
        <a:xfrm>
          <a:off x="12623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6B4A25C-B839-445F-B7C5-CB22BFF8F028}"/>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D24F8850-E4CB-48FF-A8D4-EE0838003E4F}"/>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D2A430C1-5FC5-4819-9C6A-C26B16232F8D}"/>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B1C4B96C-76A4-4D78-AFA4-3BB0892FEE27}"/>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45D07A9A-22E5-4901-A4F5-F18CA741F572}"/>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149679</xdr:rowOff>
    </xdr:from>
    <xdr:to>
      <xdr:col>82</xdr:col>
      <xdr:colOff>158750</xdr:colOff>
      <xdr:row>76</xdr:row>
      <xdr:rowOff>79829</xdr:rowOff>
    </xdr:to>
    <xdr:sp macro="" textlink="">
      <xdr:nvSpPr>
        <xdr:cNvPr id="444" name="楕円 443">
          <a:extLst>
            <a:ext uri="{FF2B5EF4-FFF2-40B4-BE49-F238E27FC236}">
              <a16:creationId xmlns:a16="http://schemas.microsoft.com/office/drawing/2014/main" id="{E8173C44-99A6-45EE-95F2-BD887AE71692}"/>
            </a:ext>
          </a:extLst>
        </xdr:cNvPr>
        <xdr:cNvSpPr/>
      </xdr:nvSpPr>
      <xdr:spPr>
        <a:xfrm>
          <a:off x="16459200" y="1300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166205</xdr:rowOff>
    </xdr:from>
    <xdr:ext cx="762000" cy="259045"/>
    <xdr:sp macro="" textlink="">
      <xdr:nvSpPr>
        <xdr:cNvPr id="445" name="公債費以外該当値テキスト">
          <a:extLst>
            <a:ext uri="{FF2B5EF4-FFF2-40B4-BE49-F238E27FC236}">
              <a16:creationId xmlns:a16="http://schemas.microsoft.com/office/drawing/2014/main" id="{BB62EAA4-40A0-4F90-9B7B-DCA998578C14}"/>
            </a:ext>
          </a:extLst>
        </xdr:cNvPr>
        <xdr:cNvSpPr txBox="1"/>
      </xdr:nvSpPr>
      <xdr:spPr>
        <a:xfrm>
          <a:off x="16598900" y="1285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41910</xdr:rowOff>
    </xdr:from>
    <xdr:to>
      <xdr:col>78</xdr:col>
      <xdr:colOff>120650</xdr:colOff>
      <xdr:row>73</xdr:row>
      <xdr:rowOff>143510</xdr:rowOff>
    </xdr:to>
    <xdr:sp macro="" textlink="">
      <xdr:nvSpPr>
        <xdr:cNvPr id="446" name="楕円 445">
          <a:extLst>
            <a:ext uri="{FF2B5EF4-FFF2-40B4-BE49-F238E27FC236}">
              <a16:creationId xmlns:a16="http://schemas.microsoft.com/office/drawing/2014/main" id="{E1858225-0D1B-4BAA-896B-7FFAD533F783}"/>
            </a:ext>
          </a:extLst>
        </xdr:cNvPr>
        <xdr:cNvSpPr/>
      </xdr:nvSpPr>
      <xdr:spPr>
        <a:xfrm>
          <a:off x="15621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153687</xdr:rowOff>
    </xdr:from>
    <xdr:ext cx="736600" cy="259045"/>
    <xdr:sp macro="" textlink="">
      <xdr:nvSpPr>
        <xdr:cNvPr id="447" name="テキスト ボックス 446">
          <a:extLst>
            <a:ext uri="{FF2B5EF4-FFF2-40B4-BE49-F238E27FC236}">
              <a16:creationId xmlns:a16="http://schemas.microsoft.com/office/drawing/2014/main" id="{3142C38D-AE11-4BEF-9C7A-A494B2AF44ED}"/>
            </a:ext>
          </a:extLst>
        </xdr:cNvPr>
        <xdr:cNvSpPr txBox="1"/>
      </xdr:nvSpPr>
      <xdr:spPr>
        <a:xfrm>
          <a:off x="15290800" y="1232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99060</xdr:rowOff>
    </xdr:from>
    <xdr:to>
      <xdr:col>74</xdr:col>
      <xdr:colOff>31750</xdr:colOff>
      <xdr:row>75</xdr:row>
      <xdr:rowOff>29210</xdr:rowOff>
    </xdr:to>
    <xdr:sp macro="" textlink="">
      <xdr:nvSpPr>
        <xdr:cNvPr id="448" name="楕円 447">
          <a:extLst>
            <a:ext uri="{FF2B5EF4-FFF2-40B4-BE49-F238E27FC236}">
              <a16:creationId xmlns:a16="http://schemas.microsoft.com/office/drawing/2014/main" id="{42D2665D-0AEA-4797-A834-4548974147E2}"/>
            </a:ext>
          </a:extLst>
        </xdr:cNvPr>
        <xdr:cNvSpPr/>
      </xdr:nvSpPr>
      <xdr:spPr>
        <a:xfrm>
          <a:off x="14732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39387</xdr:rowOff>
    </xdr:from>
    <xdr:ext cx="762000" cy="259045"/>
    <xdr:sp macro="" textlink="">
      <xdr:nvSpPr>
        <xdr:cNvPr id="449" name="テキスト ボックス 448">
          <a:extLst>
            <a:ext uri="{FF2B5EF4-FFF2-40B4-BE49-F238E27FC236}">
              <a16:creationId xmlns:a16="http://schemas.microsoft.com/office/drawing/2014/main" id="{527F7E5A-9360-4905-AA2A-14C6DFB925EF}"/>
            </a:ext>
          </a:extLst>
        </xdr:cNvPr>
        <xdr:cNvSpPr txBox="1"/>
      </xdr:nvSpPr>
      <xdr:spPr>
        <a:xfrm>
          <a:off x="14401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56606</xdr:rowOff>
    </xdr:from>
    <xdr:to>
      <xdr:col>69</xdr:col>
      <xdr:colOff>142875</xdr:colOff>
      <xdr:row>74</xdr:row>
      <xdr:rowOff>158206</xdr:rowOff>
    </xdr:to>
    <xdr:sp macro="" textlink="">
      <xdr:nvSpPr>
        <xdr:cNvPr id="450" name="楕円 449">
          <a:extLst>
            <a:ext uri="{FF2B5EF4-FFF2-40B4-BE49-F238E27FC236}">
              <a16:creationId xmlns:a16="http://schemas.microsoft.com/office/drawing/2014/main" id="{87029413-08A3-4413-B7A7-E5B359214C59}"/>
            </a:ext>
          </a:extLst>
        </xdr:cNvPr>
        <xdr:cNvSpPr/>
      </xdr:nvSpPr>
      <xdr:spPr>
        <a:xfrm>
          <a:off x="13843000" y="1274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168383</xdr:rowOff>
    </xdr:from>
    <xdr:ext cx="762000" cy="259045"/>
    <xdr:sp macro="" textlink="">
      <xdr:nvSpPr>
        <xdr:cNvPr id="451" name="テキスト ボックス 450">
          <a:extLst>
            <a:ext uri="{FF2B5EF4-FFF2-40B4-BE49-F238E27FC236}">
              <a16:creationId xmlns:a16="http://schemas.microsoft.com/office/drawing/2014/main" id="{939C5F5A-5234-462E-A7A4-454D63C27891}"/>
            </a:ext>
          </a:extLst>
        </xdr:cNvPr>
        <xdr:cNvSpPr txBox="1"/>
      </xdr:nvSpPr>
      <xdr:spPr>
        <a:xfrm>
          <a:off x="13512800" y="12512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102326</xdr:rowOff>
    </xdr:from>
    <xdr:to>
      <xdr:col>65</xdr:col>
      <xdr:colOff>53975</xdr:colOff>
      <xdr:row>75</xdr:row>
      <xdr:rowOff>32476</xdr:rowOff>
    </xdr:to>
    <xdr:sp macro="" textlink="">
      <xdr:nvSpPr>
        <xdr:cNvPr id="452" name="楕円 451">
          <a:extLst>
            <a:ext uri="{FF2B5EF4-FFF2-40B4-BE49-F238E27FC236}">
              <a16:creationId xmlns:a16="http://schemas.microsoft.com/office/drawing/2014/main" id="{6DEF25E8-2BF6-4C52-9E99-4CE769178522}"/>
            </a:ext>
          </a:extLst>
        </xdr:cNvPr>
        <xdr:cNvSpPr/>
      </xdr:nvSpPr>
      <xdr:spPr>
        <a:xfrm>
          <a:off x="12954000" y="1278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42653</xdr:rowOff>
    </xdr:from>
    <xdr:ext cx="762000" cy="259045"/>
    <xdr:sp macro="" textlink="">
      <xdr:nvSpPr>
        <xdr:cNvPr id="453" name="テキスト ボックス 452">
          <a:extLst>
            <a:ext uri="{FF2B5EF4-FFF2-40B4-BE49-F238E27FC236}">
              <a16:creationId xmlns:a16="http://schemas.microsoft.com/office/drawing/2014/main" id="{5194524E-DEB4-4D6C-BBC1-5D780D01033B}"/>
            </a:ext>
          </a:extLst>
        </xdr:cNvPr>
        <xdr:cNvSpPr txBox="1"/>
      </xdr:nvSpPr>
      <xdr:spPr>
        <a:xfrm>
          <a:off x="12623800" y="12558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5C559B43-6D9D-41A9-802A-D6471FEBCF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C4319AE1-41E6-4432-A548-E28FAA54A61F}"/>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2B6A89DB-0CF1-4BFC-B335-C109040C4F99}"/>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7C962F2D-4BF3-4B73-B8E5-17B0C45B3D62}"/>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259428F8-57EC-4252-9D47-7795B196A422}"/>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DE0783A7-F06E-441A-98FB-355A5DBF8A5A}"/>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720E1AEE-AB5C-4B9D-97A5-3B1BE44A2499}"/>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CD4BCF9-AA71-459B-BFBE-D035FBFA666E}"/>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513271A8-BD95-4BE6-A633-56CC5FA254C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5D7B278B-8457-48E0-96D2-DF3F0EE48AF5}"/>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29547CA8-C798-4857-8459-0958C29DD92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B9639B1D-59D7-4259-80E3-9DA106AB2B8D}"/>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5678F7BB-F4E3-47A8-A58D-77B99C932BA1}"/>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29888943-97DE-4A94-8D0D-11D99B965931}"/>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BE89622B-2FC2-455D-B9CE-8875641E49B6}"/>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53F36893-1E09-4C89-89BF-7055F33898F9}"/>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41A0F8FC-2F78-415D-82BA-0DF633CAD5BB}"/>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B126E785-54F7-4FD7-9170-9318103DC792}"/>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47A4F605-25F2-41AA-9D44-DBEBEBA36FF2}"/>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FFFD0747-0B65-4ACD-8BA2-2D563091CE1E}"/>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66ED9C98-2537-4EDC-9A1E-3F49B03105E7}"/>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67DE110E-801E-40AB-A537-0B1DA59E6955}"/>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37AF56E6-FBBB-4926-A641-C0351BA839C4}"/>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49780E36-922C-44F7-8CC7-2917DCC7BC07}"/>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5D22ACE3-C621-4105-89BB-E33EA55EDD0B}"/>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C5CB590E-7F3A-4B78-A19C-889729BB0928}"/>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42887CB7-213C-4027-A7F2-E86CC95C8F8F}"/>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27FA5B9E-1AE2-4842-9DF4-A2073895D6CB}"/>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286DAB43-4B6F-459E-854D-59B528C7B7F5}"/>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885E743-DD89-4EA8-933F-E9701A1360A8}"/>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81FB31F3-5DF1-49A1-A330-251577765053}"/>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FDE7B4D0-5659-4CD6-AC33-2034DD665DE7}"/>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4A029EE6-6FA2-4A22-8535-CBE4CCF4B937}"/>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1CADE81B-48A1-468E-8655-31C0910DAE42}"/>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8B155746-DCEC-4A0C-A505-188F5A53289A}"/>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B4BC82EC-AD75-4987-AD9C-3C047396D33A}"/>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9E451312-4414-4557-B647-0B4B65DED7B4}"/>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ED93EA11-1E23-413E-B66E-29BC28B9CD73}"/>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AB504E0D-32C8-4E8E-8C8B-08CE34178229}"/>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91927455-2F2C-49DC-8ED0-E7167D16E2AE}"/>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60D887DC-F2A9-4CED-B178-7DBB692DDCE3}"/>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3680F973-63E2-4A11-9B33-004F68E3D968}"/>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FE2C876F-D43F-462E-8902-1FB6EDA8E7B4}"/>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313BA072-8538-49A7-B1CB-68B0792CA7D9}"/>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68DFF74C-EB79-4EB6-9F4D-DA42E775B604}"/>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AEA9AEBA-E2FE-485E-850E-6A4F17705D9F}"/>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28FF142C-E698-4E71-A0D9-3AB9AA4B89B7}"/>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152047</xdr:rowOff>
    </xdr:from>
    <xdr:to>
      <xdr:col>29</xdr:col>
      <xdr:colOff>127000</xdr:colOff>
      <xdr:row>18</xdr:row>
      <xdr:rowOff>10038</xdr:rowOff>
    </xdr:to>
    <xdr:cxnSp macro="">
      <xdr:nvCxnSpPr>
        <xdr:cNvPr id="49" name="直線コネクタ 48">
          <a:extLst>
            <a:ext uri="{FF2B5EF4-FFF2-40B4-BE49-F238E27FC236}">
              <a16:creationId xmlns:a16="http://schemas.microsoft.com/office/drawing/2014/main" id="{FCEBE43C-7583-4642-9429-43603EE33DA9}"/>
            </a:ext>
          </a:extLst>
        </xdr:cNvPr>
        <xdr:cNvCxnSpPr/>
      </xdr:nvCxnSpPr>
      <xdr:spPr bwMode="auto">
        <a:xfrm flipV="1">
          <a:off x="5003800" y="3114322"/>
          <a:ext cx="647700" cy="294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136824</xdr:rowOff>
    </xdr:from>
    <xdr:ext cx="762000" cy="259045"/>
    <xdr:sp macro="" textlink="">
      <xdr:nvSpPr>
        <xdr:cNvPr id="50" name="人口1人当たり決算額の推移平均値テキスト130">
          <a:extLst>
            <a:ext uri="{FF2B5EF4-FFF2-40B4-BE49-F238E27FC236}">
              <a16:creationId xmlns:a16="http://schemas.microsoft.com/office/drawing/2014/main" id="{07BF2B39-FD33-441A-AFED-498082B1035B}"/>
            </a:ext>
          </a:extLst>
        </xdr:cNvPr>
        <xdr:cNvSpPr txBox="1"/>
      </xdr:nvSpPr>
      <xdr:spPr>
        <a:xfrm>
          <a:off x="5740400" y="3099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A163DCC4-7A79-4CFF-9E1D-CF3D7FD064F3}"/>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10038</xdr:rowOff>
    </xdr:from>
    <xdr:to>
      <xdr:col>26</xdr:col>
      <xdr:colOff>50800</xdr:colOff>
      <xdr:row>18</xdr:row>
      <xdr:rowOff>12908</xdr:rowOff>
    </xdr:to>
    <xdr:cxnSp macro="">
      <xdr:nvCxnSpPr>
        <xdr:cNvPr id="52" name="直線コネクタ 51">
          <a:extLst>
            <a:ext uri="{FF2B5EF4-FFF2-40B4-BE49-F238E27FC236}">
              <a16:creationId xmlns:a16="http://schemas.microsoft.com/office/drawing/2014/main" id="{7821D0E6-6ECD-4058-8B66-F76A7EE4FE52}"/>
            </a:ext>
          </a:extLst>
        </xdr:cNvPr>
        <xdr:cNvCxnSpPr/>
      </xdr:nvCxnSpPr>
      <xdr:spPr bwMode="auto">
        <a:xfrm flipV="1">
          <a:off x="4305300" y="3143763"/>
          <a:ext cx="698500" cy="2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C42F2F7B-5DF0-4910-8750-CABA1E5B8BB7}"/>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97430369-15FD-41BC-9870-D250A3F80E7C}"/>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12908</xdr:rowOff>
    </xdr:from>
    <xdr:to>
      <xdr:col>22</xdr:col>
      <xdr:colOff>114300</xdr:colOff>
      <xdr:row>18</xdr:row>
      <xdr:rowOff>25112</xdr:rowOff>
    </xdr:to>
    <xdr:cxnSp macro="">
      <xdr:nvCxnSpPr>
        <xdr:cNvPr id="55" name="直線コネクタ 54">
          <a:extLst>
            <a:ext uri="{FF2B5EF4-FFF2-40B4-BE49-F238E27FC236}">
              <a16:creationId xmlns:a16="http://schemas.microsoft.com/office/drawing/2014/main" id="{7BDE4537-D2F7-4244-BAC3-C8392DFBC1EB}"/>
            </a:ext>
          </a:extLst>
        </xdr:cNvPr>
        <xdr:cNvCxnSpPr/>
      </xdr:nvCxnSpPr>
      <xdr:spPr bwMode="auto">
        <a:xfrm flipV="1">
          <a:off x="3606800" y="3146633"/>
          <a:ext cx="698500" cy="122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335779B3-F484-4360-9435-8055E7B9DAEC}"/>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24B6FBC7-23A4-42BA-8477-2DED3BBEF3FA}"/>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25112</xdr:rowOff>
    </xdr:from>
    <xdr:to>
      <xdr:col>18</xdr:col>
      <xdr:colOff>177800</xdr:colOff>
      <xdr:row>18</xdr:row>
      <xdr:rowOff>49840</xdr:rowOff>
    </xdr:to>
    <xdr:cxnSp macro="">
      <xdr:nvCxnSpPr>
        <xdr:cNvPr id="58" name="直線コネクタ 57">
          <a:extLst>
            <a:ext uri="{FF2B5EF4-FFF2-40B4-BE49-F238E27FC236}">
              <a16:creationId xmlns:a16="http://schemas.microsoft.com/office/drawing/2014/main" id="{C4C3778F-94E3-4CCE-B598-21D4C2CCFF01}"/>
            </a:ext>
          </a:extLst>
        </xdr:cNvPr>
        <xdr:cNvCxnSpPr/>
      </xdr:nvCxnSpPr>
      <xdr:spPr bwMode="auto">
        <a:xfrm flipV="1">
          <a:off x="2908300" y="3158837"/>
          <a:ext cx="698500" cy="24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CDBA9480-2D03-410F-8601-75F8B27A2243}"/>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D1BEA1CB-0534-4565-8C65-D0354C2C7F41}"/>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DA3A50C8-A3DF-42BA-BE76-5A0BE5CB57D6}"/>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23CF26C7-994E-4068-9BE4-5AE5E6BC60B6}"/>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BB8D68F1-9A95-408C-BFCE-79D1E2F65ADE}"/>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CC79907B-194D-4CBA-8AB1-9098D09278D3}"/>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9E3C394-6778-4EAC-98F5-D8EB2563E11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7A84934B-683A-417E-9474-F41B978E7202}"/>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6B2F22F0-A834-444B-B8E9-F141AAB54A2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101247</xdr:rowOff>
    </xdr:from>
    <xdr:to>
      <xdr:col>29</xdr:col>
      <xdr:colOff>177800</xdr:colOff>
      <xdr:row>18</xdr:row>
      <xdr:rowOff>31397</xdr:rowOff>
    </xdr:to>
    <xdr:sp macro="" textlink="">
      <xdr:nvSpPr>
        <xdr:cNvPr id="68" name="楕円 67">
          <a:extLst>
            <a:ext uri="{FF2B5EF4-FFF2-40B4-BE49-F238E27FC236}">
              <a16:creationId xmlns:a16="http://schemas.microsoft.com/office/drawing/2014/main" id="{382A7CD8-391E-4412-846E-2C2BA6A82696}"/>
            </a:ext>
          </a:extLst>
        </xdr:cNvPr>
        <xdr:cNvSpPr/>
      </xdr:nvSpPr>
      <xdr:spPr bwMode="auto">
        <a:xfrm>
          <a:off x="5600700" y="3063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117774</xdr:rowOff>
    </xdr:from>
    <xdr:ext cx="762000" cy="259045"/>
    <xdr:sp macro="" textlink="">
      <xdr:nvSpPr>
        <xdr:cNvPr id="69" name="人口1人当たり決算額の推移該当値テキスト130">
          <a:extLst>
            <a:ext uri="{FF2B5EF4-FFF2-40B4-BE49-F238E27FC236}">
              <a16:creationId xmlns:a16="http://schemas.microsoft.com/office/drawing/2014/main" id="{8DAE3D3D-0503-4BB3-A8E3-5BAD935D1EA5}"/>
            </a:ext>
          </a:extLst>
        </xdr:cNvPr>
        <xdr:cNvSpPr txBox="1"/>
      </xdr:nvSpPr>
      <xdr:spPr>
        <a:xfrm>
          <a:off x="5740400" y="290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130688</xdr:rowOff>
    </xdr:from>
    <xdr:to>
      <xdr:col>26</xdr:col>
      <xdr:colOff>101600</xdr:colOff>
      <xdr:row>18</xdr:row>
      <xdr:rowOff>60838</xdr:rowOff>
    </xdr:to>
    <xdr:sp macro="" textlink="">
      <xdr:nvSpPr>
        <xdr:cNvPr id="70" name="楕円 69">
          <a:extLst>
            <a:ext uri="{FF2B5EF4-FFF2-40B4-BE49-F238E27FC236}">
              <a16:creationId xmlns:a16="http://schemas.microsoft.com/office/drawing/2014/main" id="{66CDAE43-F8C6-4314-9409-EC45F310FCC9}"/>
            </a:ext>
          </a:extLst>
        </xdr:cNvPr>
        <xdr:cNvSpPr/>
      </xdr:nvSpPr>
      <xdr:spPr bwMode="auto">
        <a:xfrm>
          <a:off x="4953000" y="3092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71015</xdr:rowOff>
    </xdr:from>
    <xdr:ext cx="736600" cy="259045"/>
    <xdr:sp macro="" textlink="">
      <xdr:nvSpPr>
        <xdr:cNvPr id="71" name="テキスト ボックス 70">
          <a:extLst>
            <a:ext uri="{FF2B5EF4-FFF2-40B4-BE49-F238E27FC236}">
              <a16:creationId xmlns:a16="http://schemas.microsoft.com/office/drawing/2014/main" id="{2F321A4B-ABA3-4872-8BC1-158133F30C8A}"/>
            </a:ext>
          </a:extLst>
        </xdr:cNvPr>
        <xdr:cNvSpPr txBox="1"/>
      </xdr:nvSpPr>
      <xdr:spPr>
        <a:xfrm>
          <a:off x="4622800" y="2861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133558</xdr:rowOff>
    </xdr:from>
    <xdr:to>
      <xdr:col>22</xdr:col>
      <xdr:colOff>165100</xdr:colOff>
      <xdr:row>18</xdr:row>
      <xdr:rowOff>63708</xdr:rowOff>
    </xdr:to>
    <xdr:sp macro="" textlink="">
      <xdr:nvSpPr>
        <xdr:cNvPr id="72" name="楕円 71">
          <a:extLst>
            <a:ext uri="{FF2B5EF4-FFF2-40B4-BE49-F238E27FC236}">
              <a16:creationId xmlns:a16="http://schemas.microsoft.com/office/drawing/2014/main" id="{2B1CFAFF-599B-48F5-985C-471139233BB1}"/>
            </a:ext>
          </a:extLst>
        </xdr:cNvPr>
        <xdr:cNvSpPr/>
      </xdr:nvSpPr>
      <xdr:spPr bwMode="auto">
        <a:xfrm>
          <a:off x="4254500" y="3095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73885</xdr:rowOff>
    </xdr:from>
    <xdr:ext cx="762000" cy="259045"/>
    <xdr:sp macro="" textlink="">
      <xdr:nvSpPr>
        <xdr:cNvPr id="73" name="テキスト ボックス 72">
          <a:extLst>
            <a:ext uri="{FF2B5EF4-FFF2-40B4-BE49-F238E27FC236}">
              <a16:creationId xmlns:a16="http://schemas.microsoft.com/office/drawing/2014/main" id="{71D51A2C-F158-4E8C-A551-09EB11F847A1}"/>
            </a:ext>
          </a:extLst>
        </xdr:cNvPr>
        <xdr:cNvSpPr txBox="1"/>
      </xdr:nvSpPr>
      <xdr:spPr>
        <a:xfrm>
          <a:off x="3924300" y="2864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145762</xdr:rowOff>
    </xdr:from>
    <xdr:to>
      <xdr:col>19</xdr:col>
      <xdr:colOff>38100</xdr:colOff>
      <xdr:row>18</xdr:row>
      <xdr:rowOff>75912</xdr:rowOff>
    </xdr:to>
    <xdr:sp macro="" textlink="">
      <xdr:nvSpPr>
        <xdr:cNvPr id="74" name="楕円 73">
          <a:extLst>
            <a:ext uri="{FF2B5EF4-FFF2-40B4-BE49-F238E27FC236}">
              <a16:creationId xmlns:a16="http://schemas.microsoft.com/office/drawing/2014/main" id="{29C38AB4-50FF-435F-8418-281DA631E34B}"/>
            </a:ext>
          </a:extLst>
        </xdr:cNvPr>
        <xdr:cNvSpPr/>
      </xdr:nvSpPr>
      <xdr:spPr bwMode="auto">
        <a:xfrm>
          <a:off x="3556000" y="3108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86089</xdr:rowOff>
    </xdr:from>
    <xdr:ext cx="762000" cy="259045"/>
    <xdr:sp macro="" textlink="">
      <xdr:nvSpPr>
        <xdr:cNvPr id="75" name="テキスト ボックス 74">
          <a:extLst>
            <a:ext uri="{FF2B5EF4-FFF2-40B4-BE49-F238E27FC236}">
              <a16:creationId xmlns:a16="http://schemas.microsoft.com/office/drawing/2014/main" id="{84F7AB39-B32F-465F-9DF9-6E1F70B237B9}"/>
            </a:ext>
          </a:extLst>
        </xdr:cNvPr>
        <xdr:cNvSpPr txBox="1"/>
      </xdr:nvSpPr>
      <xdr:spPr>
        <a:xfrm>
          <a:off x="3225800" y="2876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170490</xdr:rowOff>
    </xdr:from>
    <xdr:to>
      <xdr:col>15</xdr:col>
      <xdr:colOff>101600</xdr:colOff>
      <xdr:row>18</xdr:row>
      <xdr:rowOff>100640</xdr:rowOff>
    </xdr:to>
    <xdr:sp macro="" textlink="">
      <xdr:nvSpPr>
        <xdr:cNvPr id="76" name="楕円 75">
          <a:extLst>
            <a:ext uri="{FF2B5EF4-FFF2-40B4-BE49-F238E27FC236}">
              <a16:creationId xmlns:a16="http://schemas.microsoft.com/office/drawing/2014/main" id="{94743A10-7FAE-424E-9937-7E9A33F2B660}"/>
            </a:ext>
          </a:extLst>
        </xdr:cNvPr>
        <xdr:cNvSpPr/>
      </xdr:nvSpPr>
      <xdr:spPr bwMode="auto">
        <a:xfrm>
          <a:off x="2857500" y="3132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110817</xdr:rowOff>
    </xdr:from>
    <xdr:ext cx="762000" cy="259045"/>
    <xdr:sp macro="" textlink="">
      <xdr:nvSpPr>
        <xdr:cNvPr id="77" name="テキスト ボックス 76">
          <a:extLst>
            <a:ext uri="{FF2B5EF4-FFF2-40B4-BE49-F238E27FC236}">
              <a16:creationId xmlns:a16="http://schemas.microsoft.com/office/drawing/2014/main" id="{D0997F26-9A8E-43D6-8A06-EC6024982A06}"/>
            </a:ext>
          </a:extLst>
        </xdr:cNvPr>
        <xdr:cNvSpPr txBox="1"/>
      </xdr:nvSpPr>
      <xdr:spPr>
        <a:xfrm>
          <a:off x="2527300" y="2901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494E21A4-889F-49F2-823B-52E0F6270EAA}"/>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D0A0E2D9-9E4F-4297-8014-BC2FC5D14F6A}"/>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1D71907B-98BD-40C3-A6D7-E0B6D1F702C8}"/>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C79A1956-50BD-427D-808C-D9AAF7C066D1}"/>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28FDD496-FCE9-4E75-BC6B-74D2E7EB15F7}"/>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61568E28-6091-4F60-9F2F-357D552DCB22}"/>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D0F458CC-C5C6-41BF-97D2-15A9B7A5389B}"/>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C36FC930-9764-47A2-8712-C7319033F3CA}"/>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9FECED8E-27AD-465A-A45A-923B061CBFBF}"/>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A495C044-F4CE-4837-9DB1-38871089D73F}"/>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40BB5263-A025-4513-8779-A6DDF784A937}"/>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A1607B77-2A78-40D2-ABAA-AFDF370E2CFC}"/>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1C31777C-751A-4B96-9A72-B99962769AB7}"/>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E6FA6525-C3FB-4AFB-88DF-65F256050BEF}"/>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C9EA83A2-EEB0-4B51-960A-C96401F21A81}"/>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22DCF65C-68B7-41A0-BD5E-5711D387851F}"/>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296A43F8-A308-43CB-A04F-287B50CE1092}"/>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30A6E23D-5B4A-4849-B21F-317FDB3943C5}"/>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A8CEC83F-A8D5-4C8B-86FD-A5CAC0C10B9E}"/>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613E7B56-6DC6-4E32-82E3-367FEE317C95}"/>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8674867E-A726-4AC6-8D63-47D17355D2AF}"/>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BEF069B-DAC0-4D32-B000-86D0362BC3D9}"/>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41705C12-3DB1-460D-B33F-0ECFF5AAAFDE}"/>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75ED7A3-D487-464F-A972-EF04B5BAB3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7D757A2E-D62D-4229-8767-B371B3AF6A77}"/>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623444FB-A56B-4720-9B85-468B7504C2EA}"/>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8733615F-21E7-4CE5-8958-2DEC7EC73D59}"/>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A78F0BD1-8FA7-4F36-B355-2039218342B2}"/>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D436E784-6D45-44B4-BECF-674113594D7A}"/>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326F33B2-E080-4374-884B-4CFDB7AD04AA}"/>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24EB5D03-D2C7-41DD-A7C2-9CF3F3C28033}"/>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A1E3EFC0-BCE6-4438-99E3-EA717EF75248}"/>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288837</xdr:rowOff>
    </xdr:from>
    <xdr:to>
      <xdr:col>29</xdr:col>
      <xdr:colOff>127000</xdr:colOff>
      <xdr:row>36</xdr:row>
      <xdr:rowOff>31468</xdr:rowOff>
    </xdr:to>
    <xdr:cxnSp macro="">
      <xdr:nvCxnSpPr>
        <xdr:cNvPr id="110" name="直線コネクタ 109">
          <a:extLst>
            <a:ext uri="{FF2B5EF4-FFF2-40B4-BE49-F238E27FC236}">
              <a16:creationId xmlns:a16="http://schemas.microsoft.com/office/drawing/2014/main" id="{4DA79762-8436-4626-AA6C-A7B3C7B02C53}"/>
            </a:ext>
          </a:extLst>
        </xdr:cNvPr>
        <xdr:cNvCxnSpPr/>
      </xdr:nvCxnSpPr>
      <xdr:spPr bwMode="auto">
        <a:xfrm flipV="1">
          <a:off x="5003800" y="6899187"/>
          <a:ext cx="647700" cy="855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a:extLst>
            <a:ext uri="{FF2B5EF4-FFF2-40B4-BE49-F238E27FC236}">
              <a16:creationId xmlns:a16="http://schemas.microsoft.com/office/drawing/2014/main" id="{1A93C8DC-2125-4921-82CE-3991ACB651A6}"/>
            </a:ext>
          </a:extLst>
        </xdr:cNvPr>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F1791646-E937-44C0-B73E-B40B0807C37B}"/>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31468</xdr:rowOff>
    </xdr:from>
    <xdr:to>
      <xdr:col>26</xdr:col>
      <xdr:colOff>50800</xdr:colOff>
      <xdr:row>36</xdr:row>
      <xdr:rowOff>87402</xdr:rowOff>
    </xdr:to>
    <xdr:cxnSp macro="">
      <xdr:nvCxnSpPr>
        <xdr:cNvPr id="113" name="直線コネクタ 112">
          <a:extLst>
            <a:ext uri="{FF2B5EF4-FFF2-40B4-BE49-F238E27FC236}">
              <a16:creationId xmlns:a16="http://schemas.microsoft.com/office/drawing/2014/main" id="{CCFB3E23-8045-421E-AE03-E4A55EC1D833}"/>
            </a:ext>
          </a:extLst>
        </xdr:cNvPr>
        <xdr:cNvCxnSpPr/>
      </xdr:nvCxnSpPr>
      <xdr:spPr bwMode="auto">
        <a:xfrm flipV="1">
          <a:off x="4305300" y="6984718"/>
          <a:ext cx="698500" cy="55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50319872-171C-4D2F-83FD-A02DB78C7104}"/>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7BC6F0DD-A37B-4281-94FD-8A79E3634DF7}"/>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87402</xdr:rowOff>
    </xdr:from>
    <xdr:to>
      <xdr:col>22</xdr:col>
      <xdr:colOff>114300</xdr:colOff>
      <xdr:row>36</xdr:row>
      <xdr:rowOff>161682</xdr:rowOff>
    </xdr:to>
    <xdr:cxnSp macro="">
      <xdr:nvCxnSpPr>
        <xdr:cNvPr id="116" name="直線コネクタ 115">
          <a:extLst>
            <a:ext uri="{FF2B5EF4-FFF2-40B4-BE49-F238E27FC236}">
              <a16:creationId xmlns:a16="http://schemas.microsoft.com/office/drawing/2014/main" id="{097DE178-5F8D-409A-91B3-BCCABA02F81A}"/>
            </a:ext>
          </a:extLst>
        </xdr:cNvPr>
        <xdr:cNvCxnSpPr/>
      </xdr:nvCxnSpPr>
      <xdr:spPr bwMode="auto">
        <a:xfrm flipV="1">
          <a:off x="3606800" y="7040652"/>
          <a:ext cx="698500" cy="742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F87616BD-6F0A-45E1-AAD5-0CB57FDB97D2}"/>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132EAE10-0372-42E3-BB75-ADF047836E69}"/>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126177</xdr:rowOff>
    </xdr:from>
    <xdr:to>
      <xdr:col>18</xdr:col>
      <xdr:colOff>177800</xdr:colOff>
      <xdr:row>36</xdr:row>
      <xdr:rowOff>161682</xdr:rowOff>
    </xdr:to>
    <xdr:cxnSp macro="">
      <xdr:nvCxnSpPr>
        <xdr:cNvPr id="119" name="直線コネクタ 118">
          <a:extLst>
            <a:ext uri="{FF2B5EF4-FFF2-40B4-BE49-F238E27FC236}">
              <a16:creationId xmlns:a16="http://schemas.microsoft.com/office/drawing/2014/main" id="{C4C9B863-A680-4FF0-9684-8A0C61F78338}"/>
            </a:ext>
          </a:extLst>
        </xdr:cNvPr>
        <xdr:cNvCxnSpPr/>
      </xdr:nvCxnSpPr>
      <xdr:spPr bwMode="auto">
        <a:xfrm>
          <a:off x="2908300" y="7079427"/>
          <a:ext cx="698500" cy="35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AB0EEC24-DE8C-4C0D-A9C8-1195CAB6675F}"/>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9BEDCDC5-298B-4136-BD63-96A8997C9829}"/>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73CB5B4F-191D-4CF8-9157-91855297B21E}"/>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E6D0131E-5052-480F-A87C-510AD54A6445}"/>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5AEF9D0D-0F4C-4039-9AC5-1ABF02459FE5}"/>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8BAA114A-C261-406C-8602-151F5CC3F525}"/>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CD3A5C50-4F67-4502-92C9-D5E1F41950CF}"/>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B5593A49-A46E-4A8E-9CBE-26C9DA4E7F1F}"/>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AAD5A66E-051E-41F9-A23D-C59F39F3F439}"/>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238037</xdr:rowOff>
    </xdr:from>
    <xdr:to>
      <xdr:col>29</xdr:col>
      <xdr:colOff>177800</xdr:colOff>
      <xdr:row>35</xdr:row>
      <xdr:rowOff>339637</xdr:rowOff>
    </xdr:to>
    <xdr:sp macro="" textlink="">
      <xdr:nvSpPr>
        <xdr:cNvPr id="129" name="楕円 128">
          <a:extLst>
            <a:ext uri="{FF2B5EF4-FFF2-40B4-BE49-F238E27FC236}">
              <a16:creationId xmlns:a16="http://schemas.microsoft.com/office/drawing/2014/main" id="{161A1F00-3BC9-4A16-B824-AF61C664AE35}"/>
            </a:ext>
          </a:extLst>
        </xdr:cNvPr>
        <xdr:cNvSpPr/>
      </xdr:nvSpPr>
      <xdr:spPr bwMode="auto">
        <a:xfrm>
          <a:off x="5600700" y="6848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83114</xdr:rowOff>
    </xdr:from>
    <xdr:ext cx="762000" cy="259045"/>
    <xdr:sp macro="" textlink="">
      <xdr:nvSpPr>
        <xdr:cNvPr id="130" name="人口1人当たり決算額の推移該当値テキスト445">
          <a:extLst>
            <a:ext uri="{FF2B5EF4-FFF2-40B4-BE49-F238E27FC236}">
              <a16:creationId xmlns:a16="http://schemas.microsoft.com/office/drawing/2014/main" id="{F8858F2A-D798-4F53-B4F6-4B4FAA8CD85F}"/>
            </a:ext>
          </a:extLst>
        </xdr:cNvPr>
        <xdr:cNvSpPr txBox="1"/>
      </xdr:nvSpPr>
      <xdr:spPr>
        <a:xfrm>
          <a:off x="5740400" y="6693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323568</xdr:rowOff>
    </xdr:from>
    <xdr:to>
      <xdr:col>26</xdr:col>
      <xdr:colOff>101600</xdr:colOff>
      <xdr:row>36</xdr:row>
      <xdr:rowOff>82268</xdr:rowOff>
    </xdr:to>
    <xdr:sp macro="" textlink="">
      <xdr:nvSpPr>
        <xdr:cNvPr id="131" name="楕円 130">
          <a:extLst>
            <a:ext uri="{FF2B5EF4-FFF2-40B4-BE49-F238E27FC236}">
              <a16:creationId xmlns:a16="http://schemas.microsoft.com/office/drawing/2014/main" id="{6B6FC320-2A75-4EF9-9617-0170961A1965}"/>
            </a:ext>
          </a:extLst>
        </xdr:cNvPr>
        <xdr:cNvSpPr/>
      </xdr:nvSpPr>
      <xdr:spPr bwMode="auto">
        <a:xfrm>
          <a:off x="4953000" y="6933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67045</xdr:rowOff>
    </xdr:from>
    <xdr:ext cx="736600" cy="259045"/>
    <xdr:sp macro="" textlink="">
      <xdr:nvSpPr>
        <xdr:cNvPr id="132" name="テキスト ボックス 131">
          <a:extLst>
            <a:ext uri="{FF2B5EF4-FFF2-40B4-BE49-F238E27FC236}">
              <a16:creationId xmlns:a16="http://schemas.microsoft.com/office/drawing/2014/main" id="{EC507D1C-49F2-4504-9F9A-3071B27597F3}"/>
            </a:ext>
          </a:extLst>
        </xdr:cNvPr>
        <xdr:cNvSpPr txBox="1"/>
      </xdr:nvSpPr>
      <xdr:spPr>
        <a:xfrm>
          <a:off x="4622800" y="7020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36602</xdr:rowOff>
    </xdr:from>
    <xdr:to>
      <xdr:col>22</xdr:col>
      <xdr:colOff>165100</xdr:colOff>
      <xdr:row>36</xdr:row>
      <xdr:rowOff>138202</xdr:rowOff>
    </xdr:to>
    <xdr:sp macro="" textlink="">
      <xdr:nvSpPr>
        <xdr:cNvPr id="133" name="楕円 132">
          <a:extLst>
            <a:ext uri="{FF2B5EF4-FFF2-40B4-BE49-F238E27FC236}">
              <a16:creationId xmlns:a16="http://schemas.microsoft.com/office/drawing/2014/main" id="{EE109FA4-5430-4DE7-9EAF-4CD8E7AB3A03}"/>
            </a:ext>
          </a:extLst>
        </xdr:cNvPr>
        <xdr:cNvSpPr/>
      </xdr:nvSpPr>
      <xdr:spPr bwMode="auto">
        <a:xfrm>
          <a:off x="4254500" y="6989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122979</xdr:rowOff>
    </xdr:from>
    <xdr:ext cx="762000" cy="259045"/>
    <xdr:sp macro="" textlink="">
      <xdr:nvSpPr>
        <xdr:cNvPr id="134" name="テキスト ボックス 133">
          <a:extLst>
            <a:ext uri="{FF2B5EF4-FFF2-40B4-BE49-F238E27FC236}">
              <a16:creationId xmlns:a16="http://schemas.microsoft.com/office/drawing/2014/main" id="{101B0752-7464-48FF-A852-7AECE980A9FB}"/>
            </a:ext>
          </a:extLst>
        </xdr:cNvPr>
        <xdr:cNvSpPr txBox="1"/>
      </xdr:nvSpPr>
      <xdr:spPr>
        <a:xfrm>
          <a:off x="3924300" y="7076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110882</xdr:rowOff>
    </xdr:from>
    <xdr:to>
      <xdr:col>19</xdr:col>
      <xdr:colOff>38100</xdr:colOff>
      <xdr:row>37</xdr:row>
      <xdr:rowOff>41032</xdr:rowOff>
    </xdr:to>
    <xdr:sp macro="" textlink="">
      <xdr:nvSpPr>
        <xdr:cNvPr id="135" name="楕円 134">
          <a:extLst>
            <a:ext uri="{FF2B5EF4-FFF2-40B4-BE49-F238E27FC236}">
              <a16:creationId xmlns:a16="http://schemas.microsoft.com/office/drawing/2014/main" id="{71E1692C-C1CB-4900-8F10-F6CE691D395A}"/>
            </a:ext>
          </a:extLst>
        </xdr:cNvPr>
        <xdr:cNvSpPr/>
      </xdr:nvSpPr>
      <xdr:spPr bwMode="auto">
        <a:xfrm>
          <a:off x="3556000" y="7064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25809</xdr:rowOff>
    </xdr:from>
    <xdr:ext cx="762000" cy="259045"/>
    <xdr:sp macro="" textlink="">
      <xdr:nvSpPr>
        <xdr:cNvPr id="136" name="テキスト ボックス 135">
          <a:extLst>
            <a:ext uri="{FF2B5EF4-FFF2-40B4-BE49-F238E27FC236}">
              <a16:creationId xmlns:a16="http://schemas.microsoft.com/office/drawing/2014/main" id="{1883CE19-93E3-486F-804F-2D1745D044B7}"/>
            </a:ext>
          </a:extLst>
        </xdr:cNvPr>
        <xdr:cNvSpPr txBox="1"/>
      </xdr:nvSpPr>
      <xdr:spPr>
        <a:xfrm>
          <a:off x="3225800" y="7150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75377</xdr:rowOff>
    </xdr:from>
    <xdr:to>
      <xdr:col>15</xdr:col>
      <xdr:colOff>101600</xdr:colOff>
      <xdr:row>37</xdr:row>
      <xdr:rowOff>5527</xdr:rowOff>
    </xdr:to>
    <xdr:sp macro="" textlink="">
      <xdr:nvSpPr>
        <xdr:cNvPr id="137" name="楕円 136">
          <a:extLst>
            <a:ext uri="{FF2B5EF4-FFF2-40B4-BE49-F238E27FC236}">
              <a16:creationId xmlns:a16="http://schemas.microsoft.com/office/drawing/2014/main" id="{00041CAF-A514-424E-B6D9-0A6D93837EC3}"/>
            </a:ext>
          </a:extLst>
        </xdr:cNvPr>
        <xdr:cNvSpPr/>
      </xdr:nvSpPr>
      <xdr:spPr bwMode="auto">
        <a:xfrm>
          <a:off x="2857500" y="7028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161754</xdr:rowOff>
    </xdr:from>
    <xdr:ext cx="762000" cy="259045"/>
    <xdr:sp macro="" textlink="">
      <xdr:nvSpPr>
        <xdr:cNvPr id="138" name="テキスト ボックス 137">
          <a:extLst>
            <a:ext uri="{FF2B5EF4-FFF2-40B4-BE49-F238E27FC236}">
              <a16:creationId xmlns:a16="http://schemas.microsoft.com/office/drawing/2014/main" id="{5C72C671-02CC-4E3D-B788-8559BB7E2176}"/>
            </a:ext>
          </a:extLst>
        </xdr:cNvPr>
        <xdr:cNvSpPr txBox="1"/>
      </xdr:nvSpPr>
      <xdr:spPr>
        <a:xfrm>
          <a:off x="2527300" y="711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CF1763F-D5C8-427E-A34C-E0D3F937FDC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4DBB95AE-E1C8-4D22-AECD-648CB61A6F35}"/>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B88698C0-BD4E-4EDC-8585-C5E4F7EA8C46}"/>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93EA7B6D-61AF-4396-B169-4211DA24EF0F}"/>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F8A308D-0CB2-4643-92CF-3DEAD6B29C5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639918E-E68D-40CE-B638-5D6B3761BB4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116AB76-04D6-4D2A-9FD2-5F37757340A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49CBAE6-C696-49E0-A772-A674F7C34B5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A9789A7-1462-4305-A487-D5340FA5EB8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79F44956-E52C-49A2-88C4-F9D1B90883D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1,470
1,432
356.64
5,632,231
5,432,167
162,532
1,964,889
3,452,452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2A11A8E-ABD3-4843-8D46-CDF334FE6A0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A5E1E2B-FBC8-4ED5-AF39-4505833DD5A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3C022B2-53BE-4822-B841-9323D6BFC8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65C93FE-20C9-429B-A711-02F36BEA979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FFC19E-67BB-4B98-B5BF-338AF38341D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8A906FF4-4E90-4539-9A3E-9716734722BE}"/>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2A290A14-1285-4606-89F6-B41753D36FF7}"/>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D3A386E8-68D4-41E9-9BC1-EF9B307AF6E7}"/>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B8BF9F6-79A8-4BE8-BB52-062A30A76CC9}"/>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54A9234-B943-454A-A159-E41AAA1A1BD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5B30C75D-8001-4C83-BE9D-0668B4751A49}"/>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8BC2B47C-4819-491B-B440-CCD0DB609DE8}"/>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40569301-B5A5-4AE0-AA55-0D3408183AAB}"/>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916B525-23C4-400A-9446-0D1C67790855}"/>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AA9F0C4-69E4-4935-84B9-AFC7B69960C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D72B5DDC-6E05-4288-9E51-D3AFE5BE7CF2}"/>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67047F1-1B82-4B42-B867-8B8CA33B3AF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17A8D73F-0B07-4EFA-9D05-E217AA690E94}"/>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7D37772C-1995-4949-87FD-4529B80281E3}"/>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D3F73986-4FC2-41DD-9B4B-41A5E0E49D74}"/>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63E5C733-167D-4FA7-A5F7-047341B8DB96}"/>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C70BAC03-38B3-49C5-956E-C5F90E906E11}"/>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3F13CBA9-9F3E-46D4-8A0A-7EAFBC9919B4}"/>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A5BEB1D6-16FE-4CEC-9D16-76BFBD590D06}"/>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85CA7A57-E218-44D6-BB9F-E5AAA008FCB6}"/>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F686B1B4-175C-4C8D-B123-6AF5BD3A1F4C}"/>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E3D3F372-7720-4CEE-8F9B-216DC2C349BC}"/>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219DF8DA-D64B-42B3-A7AA-D2E752C1AB9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38A0EF5E-B075-4D7A-BAC6-93153983786A}"/>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43E4A71F-9BC2-4803-B716-580EE8C93C59}"/>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E8B4D2B6-D771-4551-B361-F6A789ED8799}"/>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CF3DD6A9-80C9-4D38-B1ED-F0199157311F}"/>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CFB0014E-B866-4822-9530-B573762F3CDD}"/>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9141F30A-E0C5-41C3-80CA-E9D56DA3627B}"/>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FF1E0FA1-FFB7-4AF3-969C-D63D55C8DA07}"/>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897CF33A-8951-421B-A04C-ED4F397281C9}"/>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27C6C47F-F044-446E-A03F-C8D68ADC1D57}"/>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E18D93EC-3AEB-46D6-B9B7-F9FE7B92F909}"/>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7C09E201-08F9-449F-9994-4D3BC2F3AD5E}"/>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BF88329B-45BC-42A5-96E7-6B843ECF5644}"/>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BD3AEF70-41F9-4EBE-92F1-C113E7F8FE6D}"/>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BC9C682-8612-4C61-9DDF-1FC65F44F131}"/>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F76BD9BD-26C9-4C3D-9EC4-EFDBEAAF0945}"/>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D90D7B11-6433-40B9-B021-45ECA70336FB}"/>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D5FCFC8E-470C-4DA1-AD92-815AB033CF2C}"/>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4594EB0E-1D54-4FCC-B89C-3318149848F9}"/>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F06D85BF-D372-49CD-B5CF-2947F079D979}"/>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C40BC39E-53B3-44D3-A5AC-03767C5DD561}"/>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129906</xdr:rowOff>
    </xdr:from>
    <xdr:to>
      <xdr:col>24</xdr:col>
      <xdr:colOff>63500</xdr:colOff>
      <xdr:row>36</xdr:row>
      <xdr:rowOff>156934</xdr:rowOff>
    </xdr:to>
    <xdr:cxnSp macro="">
      <xdr:nvCxnSpPr>
        <xdr:cNvPr id="60" name="直線コネクタ 59">
          <a:extLst>
            <a:ext uri="{FF2B5EF4-FFF2-40B4-BE49-F238E27FC236}">
              <a16:creationId xmlns:a16="http://schemas.microsoft.com/office/drawing/2014/main" id="{9DC9431B-94B7-40C4-B4F0-036B521DE55E}"/>
            </a:ext>
          </a:extLst>
        </xdr:cNvPr>
        <xdr:cNvCxnSpPr/>
      </xdr:nvCxnSpPr>
      <xdr:spPr>
        <a:xfrm flipV="1">
          <a:off x="3797300" y="6302106"/>
          <a:ext cx="838200" cy="2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B81CBE34-D005-46BC-8FAB-F8278A25DA45}"/>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FC6E782-C687-4A19-BE75-A3080E6EC2C4}"/>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156934</xdr:rowOff>
    </xdr:from>
    <xdr:to>
      <xdr:col>19</xdr:col>
      <xdr:colOff>177800</xdr:colOff>
      <xdr:row>36</xdr:row>
      <xdr:rowOff>162697</xdr:rowOff>
    </xdr:to>
    <xdr:cxnSp macro="">
      <xdr:nvCxnSpPr>
        <xdr:cNvPr id="63" name="直線コネクタ 62">
          <a:extLst>
            <a:ext uri="{FF2B5EF4-FFF2-40B4-BE49-F238E27FC236}">
              <a16:creationId xmlns:a16="http://schemas.microsoft.com/office/drawing/2014/main" id="{CCC677A3-C6BC-4517-9FD5-A69EF8C7936A}"/>
            </a:ext>
          </a:extLst>
        </xdr:cNvPr>
        <xdr:cNvCxnSpPr/>
      </xdr:nvCxnSpPr>
      <xdr:spPr>
        <a:xfrm flipV="1">
          <a:off x="2908300" y="6329134"/>
          <a:ext cx="889000" cy="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A084DB22-911B-4B87-991E-6BF93F7DE4DC}"/>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4EA7A072-D2ED-4C0C-B426-D71D22DE51C8}"/>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162697</xdr:rowOff>
    </xdr:from>
    <xdr:to>
      <xdr:col>15</xdr:col>
      <xdr:colOff>50800</xdr:colOff>
      <xdr:row>37</xdr:row>
      <xdr:rowOff>9208</xdr:rowOff>
    </xdr:to>
    <xdr:cxnSp macro="">
      <xdr:nvCxnSpPr>
        <xdr:cNvPr id="66" name="直線コネクタ 65">
          <a:extLst>
            <a:ext uri="{FF2B5EF4-FFF2-40B4-BE49-F238E27FC236}">
              <a16:creationId xmlns:a16="http://schemas.microsoft.com/office/drawing/2014/main" id="{CEDB0AEA-172D-41AF-BF43-8A44A66C65FD}"/>
            </a:ext>
          </a:extLst>
        </xdr:cNvPr>
        <xdr:cNvCxnSpPr/>
      </xdr:nvCxnSpPr>
      <xdr:spPr>
        <a:xfrm flipV="1">
          <a:off x="2019300" y="6334897"/>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3BD518B4-9C60-4335-A607-3B45A11DDA87}"/>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5566A5A4-10AF-42D8-9219-F0FF167DEE36}"/>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9208</xdr:rowOff>
    </xdr:from>
    <xdr:to>
      <xdr:col>10</xdr:col>
      <xdr:colOff>114300</xdr:colOff>
      <xdr:row>37</xdr:row>
      <xdr:rowOff>25322</xdr:rowOff>
    </xdr:to>
    <xdr:cxnSp macro="">
      <xdr:nvCxnSpPr>
        <xdr:cNvPr id="69" name="直線コネクタ 68">
          <a:extLst>
            <a:ext uri="{FF2B5EF4-FFF2-40B4-BE49-F238E27FC236}">
              <a16:creationId xmlns:a16="http://schemas.microsoft.com/office/drawing/2014/main" id="{C1B03A39-A48B-4858-A8F5-042768DAE50A}"/>
            </a:ext>
          </a:extLst>
        </xdr:cNvPr>
        <xdr:cNvCxnSpPr/>
      </xdr:nvCxnSpPr>
      <xdr:spPr>
        <a:xfrm flipV="1">
          <a:off x="1130300" y="6352858"/>
          <a:ext cx="889000" cy="1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D2AB7322-5A82-4F5C-AC3F-D16D6FD83B78}"/>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830B3BC5-F1F7-41C4-B89D-7CB3425DE0D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2097E5D4-1CFE-488C-A7C9-94AC41B92D44}"/>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34559A1A-082C-46EB-8BB7-5BD2D08E0324}"/>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C3D8FB93-10C4-4630-9377-04C707902C69}"/>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845DDCD3-D41C-4352-A564-BA7BA154D6D8}"/>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F9C04A60-F83B-405A-9580-4E2659DA42F9}"/>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4C8A20BF-6371-4CB7-8A2F-A284CFC9F91B}"/>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707EC493-33EB-449F-8412-732B988BB56D}"/>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79106</xdr:rowOff>
    </xdr:from>
    <xdr:to>
      <xdr:col>24</xdr:col>
      <xdr:colOff>114300</xdr:colOff>
      <xdr:row>37</xdr:row>
      <xdr:rowOff>9256</xdr:rowOff>
    </xdr:to>
    <xdr:sp macro="" textlink="">
      <xdr:nvSpPr>
        <xdr:cNvPr id="79" name="楕円 78">
          <a:extLst>
            <a:ext uri="{FF2B5EF4-FFF2-40B4-BE49-F238E27FC236}">
              <a16:creationId xmlns:a16="http://schemas.microsoft.com/office/drawing/2014/main" id="{A159F59E-2CE2-4D87-A6E2-9811D3939D4D}"/>
            </a:ext>
          </a:extLst>
        </xdr:cNvPr>
        <xdr:cNvSpPr/>
      </xdr:nvSpPr>
      <xdr:spPr>
        <a:xfrm>
          <a:off x="4584700" y="625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101983</xdr:rowOff>
    </xdr:from>
    <xdr:ext cx="599010" cy="259045"/>
    <xdr:sp macro="" textlink="">
      <xdr:nvSpPr>
        <xdr:cNvPr id="80" name="人件費該当値テキスト">
          <a:extLst>
            <a:ext uri="{FF2B5EF4-FFF2-40B4-BE49-F238E27FC236}">
              <a16:creationId xmlns:a16="http://schemas.microsoft.com/office/drawing/2014/main" id="{ECD80988-5470-4C2C-9791-D654EE84B405}"/>
            </a:ext>
          </a:extLst>
        </xdr:cNvPr>
        <xdr:cNvSpPr txBox="1"/>
      </xdr:nvSpPr>
      <xdr:spPr>
        <a:xfrm>
          <a:off x="4686300" y="610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106134</xdr:rowOff>
    </xdr:from>
    <xdr:to>
      <xdr:col>20</xdr:col>
      <xdr:colOff>38100</xdr:colOff>
      <xdr:row>37</xdr:row>
      <xdr:rowOff>36284</xdr:rowOff>
    </xdr:to>
    <xdr:sp macro="" textlink="">
      <xdr:nvSpPr>
        <xdr:cNvPr id="81" name="楕円 80">
          <a:extLst>
            <a:ext uri="{FF2B5EF4-FFF2-40B4-BE49-F238E27FC236}">
              <a16:creationId xmlns:a16="http://schemas.microsoft.com/office/drawing/2014/main" id="{1D2AEB0E-C4B0-4AC1-B7DF-5DA8F448B32A}"/>
            </a:ext>
          </a:extLst>
        </xdr:cNvPr>
        <xdr:cNvSpPr/>
      </xdr:nvSpPr>
      <xdr:spPr>
        <a:xfrm>
          <a:off x="3746500" y="627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52811</xdr:rowOff>
    </xdr:from>
    <xdr:ext cx="599010" cy="259045"/>
    <xdr:sp macro="" textlink="">
      <xdr:nvSpPr>
        <xdr:cNvPr id="82" name="テキスト ボックス 81">
          <a:extLst>
            <a:ext uri="{FF2B5EF4-FFF2-40B4-BE49-F238E27FC236}">
              <a16:creationId xmlns:a16="http://schemas.microsoft.com/office/drawing/2014/main" id="{53556DF6-49E8-4AAD-881D-143094092D63}"/>
            </a:ext>
          </a:extLst>
        </xdr:cNvPr>
        <xdr:cNvSpPr txBox="1"/>
      </xdr:nvSpPr>
      <xdr:spPr>
        <a:xfrm>
          <a:off x="3497795" y="6053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111897</xdr:rowOff>
    </xdr:from>
    <xdr:to>
      <xdr:col>15</xdr:col>
      <xdr:colOff>101600</xdr:colOff>
      <xdr:row>37</xdr:row>
      <xdr:rowOff>42047</xdr:rowOff>
    </xdr:to>
    <xdr:sp macro="" textlink="">
      <xdr:nvSpPr>
        <xdr:cNvPr id="83" name="楕円 82">
          <a:extLst>
            <a:ext uri="{FF2B5EF4-FFF2-40B4-BE49-F238E27FC236}">
              <a16:creationId xmlns:a16="http://schemas.microsoft.com/office/drawing/2014/main" id="{61821472-7469-4E68-95E4-F8E58374F75D}"/>
            </a:ext>
          </a:extLst>
        </xdr:cNvPr>
        <xdr:cNvSpPr/>
      </xdr:nvSpPr>
      <xdr:spPr>
        <a:xfrm>
          <a:off x="2857500" y="628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58574</xdr:rowOff>
    </xdr:from>
    <xdr:ext cx="599010" cy="259045"/>
    <xdr:sp macro="" textlink="">
      <xdr:nvSpPr>
        <xdr:cNvPr id="84" name="テキスト ボックス 83">
          <a:extLst>
            <a:ext uri="{FF2B5EF4-FFF2-40B4-BE49-F238E27FC236}">
              <a16:creationId xmlns:a16="http://schemas.microsoft.com/office/drawing/2014/main" id="{0CB9EC4A-E45A-412C-BF10-F624B0D9B7DD}"/>
            </a:ext>
          </a:extLst>
        </xdr:cNvPr>
        <xdr:cNvSpPr txBox="1"/>
      </xdr:nvSpPr>
      <xdr:spPr>
        <a:xfrm>
          <a:off x="2608795" y="6059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129858</xdr:rowOff>
    </xdr:from>
    <xdr:to>
      <xdr:col>10</xdr:col>
      <xdr:colOff>165100</xdr:colOff>
      <xdr:row>37</xdr:row>
      <xdr:rowOff>60008</xdr:rowOff>
    </xdr:to>
    <xdr:sp macro="" textlink="">
      <xdr:nvSpPr>
        <xdr:cNvPr id="85" name="楕円 84">
          <a:extLst>
            <a:ext uri="{FF2B5EF4-FFF2-40B4-BE49-F238E27FC236}">
              <a16:creationId xmlns:a16="http://schemas.microsoft.com/office/drawing/2014/main" id="{3517DC15-7E00-427D-8F9B-554AB44AB7AA}"/>
            </a:ext>
          </a:extLst>
        </xdr:cNvPr>
        <xdr:cNvSpPr/>
      </xdr:nvSpPr>
      <xdr:spPr>
        <a:xfrm>
          <a:off x="1968500" y="630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76535</xdr:rowOff>
    </xdr:from>
    <xdr:ext cx="599010" cy="259045"/>
    <xdr:sp macro="" textlink="">
      <xdr:nvSpPr>
        <xdr:cNvPr id="86" name="テキスト ボックス 85">
          <a:extLst>
            <a:ext uri="{FF2B5EF4-FFF2-40B4-BE49-F238E27FC236}">
              <a16:creationId xmlns:a16="http://schemas.microsoft.com/office/drawing/2014/main" id="{C6C25038-A077-4A6F-982D-CA82FA158841}"/>
            </a:ext>
          </a:extLst>
        </xdr:cNvPr>
        <xdr:cNvSpPr txBox="1"/>
      </xdr:nvSpPr>
      <xdr:spPr>
        <a:xfrm>
          <a:off x="1719795" y="6077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145972</xdr:rowOff>
    </xdr:from>
    <xdr:to>
      <xdr:col>6</xdr:col>
      <xdr:colOff>38100</xdr:colOff>
      <xdr:row>37</xdr:row>
      <xdr:rowOff>76122</xdr:rowOff>
    </xdr:to>
    <xdr:sp macro="" textlink="">
      <xdr:nvSpPr>
        <xdr:cNvPr id="87" name="楕円 86">
          <a:extLst>
            <a:ext uri="{FF2B5EF4-FFF2-40B4-BE49-F238E27FC236}">
              <a16:creationId xmlns:a16="http://schemas.microsoft.com/office/drawing/2014/main" id="{A8201E54-E9EF-4FBE-9E5A-956B29FE5662}"/>
            </a:ext>
          </a:extLst>
        </xdr:cNvPr>
        <xdr:cNvSpPr/>
      </xdr:nvSpPr>
      <xdr:spPr>
        <a:xfrm>
          <a:off x="1079500" y="6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92649</xdr:rowOff>
    </xdr:from>
    <xdr:ext cx="599010" cy="259045"/>
    <xdr:sp macro="" textlink="">
      <xdr:nvSpPr>
        <xdr:cNvPr id="88" name="テキスト ボックス 87">
          <a:extLst>
            <a:ext uri="{FF2B5EF4-FFF2-40B4-BE49-F238E27FC236}">
              <a16:creationId xmlns:a16="http://schemas.microsoft.com/office/drawing/2014/main" id="{4A717DF2-F649-4325-A42A-965871BB0655}"/>
            </a:ext>
          </a:extLst>
        </xdr:cNvPr>
        <xdr:cNvSpPr txBox="1"/>
      </xdr:nvSpPr>
      <xdr:spPr>
        <a:xfrm>
          <a:off x="830795" y="609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6C62150F-8418-4313-AA3B-A4A7EFC99825}"/>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8DC0366D-D3DE-4A86-9B65-223E58472505}"/>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FA529E01-FDD2-4BEF-8B62-54A14B312047}"/>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CAF24419-6BA1-4FD7-ADB1-652DE888BB3D}"/>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ED7D3BBB-04DB-4146-893B-DFEAB4C05038}"/>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FDCBAE81-1F71-4D0F-A2A9-9C85B9627403}"/>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A109D0C1-582C-4A7D-B381-FBEABD12A3E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8FC0A065-0E87-47C4-952A-6A64131F3B69}"/>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39E5B8E-9FFA-4532-A727-52235D19CD26}"/>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ACDB1445-D811-4EB0-9F0E-E96DAF7AC709}"/>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674F40C9-32EA-4D1E-9135-0E1E12EDC299}"/>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A65EE3A7-D558-490D-9AEF-EA62D69DA9AA}"/>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5DAEDDC0-06A3-4D94-B03D-FF84356A466C}"/>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F1AD0F23-0284-45F5-B9AF-F74EABD19949}"/>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ACAAB93D-C439-4178-9D47-7061F9C37CBE}"/>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852BBC0F-A4A8-4849-B348-25808A75C8CC}"/>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B44E7FC6-45D3-4B6E-AFCE-51E053A3F131}"/>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9A9FDCAF-F254-4EA0-8C00-F466EE308EB3}"/>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6F2E6E9-0D52-4D36-8D9B-ECC8D1406827}"/>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23DE13A8-A3BA-4F8A-ACAF-FE1FA94737A4}"/>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357EA70-75AE-4C8E-9C50-8210B365A6B8}"/>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A75070F0-FC07-46C0-8CA9-17CF41208BB5}"/>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D69687F8-B781-4DBA-98B3-57BF552F7595}"/>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C5042429-FC27-4973-B2B2-43615CB6378E}"/>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5C7B2769-39CA-468F-B3C8-27CCDAB9F6C3}"/>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CC80AFCC-EAFC-43BC-9BE1-DAFAFBBC1015}"/>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39473</xdr:rowOff>
    </xdr:from>
    <xdr:to>
      <xdr:col>24</xdr:col>
      <xdr:colOff>63500</xdr:colOff>
      <xdr:row>56</xdr:row>
      <xdr:rowOff>114656</xdr:rowOff>
    </xdr:to>
    <xdr:cxnSp macro="">
      <xdr:nvCxnSpPr>
        <xdr:cNvPr id="115" name="直線コネクタ 114">
          <a:extLst>
            <a:ext uri="{FF2B5EF4-FFF2-40B4-BE49-F238E27FC236}">
              <a16:creationId xmlns:a16="http://schemas.microsoft.com/office/drawing/2014/main" id="{F1D5FC36-936F-4620-AA15-8C6C6F612284}"/>
            </a:ext>
          </a:extLst>
        </xdr:cNvPr>
        <xdr:cNvCxnSpPr/>
      </xdr:nvCxnSpPr>
      <xdr:spPr>
        <a:xfrm flipV="1">
          <a:off x="3797300" y="9640673"/>
          <a:ext cx="838200" cy="7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44D39650-922F-4076-859C-59EF1864C25C}"/>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CC41E4E8-8257-41C8-89F0-41772CA5D10E}"/>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114656</xdr:rowOff>
    </xdr:from>
    <xdr:to>
      <xdr:col>19</xdr:col>
      <xdr:colOff>177800</xdr:colOff>
      <xdr:row>57</xdr:row>
      <xdr:rowOff>3634</xdr:rowOff>
    </xdr:to>
    <xdr:cxnSp macro="">
      <xdr:nvCxnSpPr>
        <xdr:cNvPr id="118" name="直線コネクタ 117">
          <a:extLst>
            <a:ext uri="{FF2B5EF4-FFF2-40B4-BE49-F238E27FC236}">
              <a16:creationId xmlns:a16="http://schemas.microsoft.com/office/drawing/2014/main" id="{BD7A7357-01BF-4163-85D2-D0C1AC1D56DA}"/>
            </a:ext>
          </a:extLst>
        </xdr:cNvPr>
        <xdr:cNvCxnSpPr/>
      </xdr:nvCxnSpPr>
      <xdr:spPr>
        <a:xfrm flipV="1">
          <a:off x="2908300" y="9715856"/>
          <a:ext cx="889000" cy="6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F829DDE6-0D97-4833-8E6D-264010E92754}"/>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88A90CC5-F0B1-4007-B3B4-4A95F285EEF4}"/>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3634</xdr:rowOff>
    </xdr:from>
    <xdr:to>
      <xdr:col>15</xdr:col>
      <xdr:colOff>50800</xdr:colOff>
      <xdr:row>57</xdr:row>
      <xdr:rowOff>60588</xdr:rowOff>
    </xdr:to>
    <xdr:cxnSp macro="">
      <xdr:nvCxnSpPr>
        <xdr:cNvPr id="121" name="直線コネクタ 120">
          <a:extLst>
            <a:ext uri="{FF2B5EF4-FFF2-40B4-BE49-F238E27FC236}">
              <a16:creationId xmlns:a16="http://schemas.microsoft.com/office/drawing/2014/main" id="{D6F1F4B2-A516-4110-8F0B-95ABFBC2D0C6}"/>
            </a:ext>
          </a:extLst>
        </xdr:cNvPr>
        <xdr:cNvCxnSpPr/>
      </xdr:nvCxnSpPr>
      <xdr:spPr>
        <a:xfrm flipV="1">
          <a:off x="2019300" y="9776284"/>
          <a:ext cx="889000" cy="5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8CEDCA18-BB0D-4228-9160-9697DC54981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2E5B2417-064C-4FAA-9395-CEFF94CE5113}"/>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46041</xdr:rowOff>
    </xdr:from>
    <xdr:to>
      <xdr:col>10</xdr:col>
      <xdr:colOff>114300</xdr:colOff>
      <xdr:row>57</xdr:row>
      <xdr:rowOff>60588</xdr:rowOff>
    </xdr:to>
    <xdr:cxnSp macro="">
      <xdr:nvCxnSpPr>
        <xdr:cNvPr id="124" name="直線コネクタ 123">
          <a:extLst>
            <a:ext uri="{FF2B5EF4-FFF2-40B4-BE49-F238E27FC236}">
              <a16:creationId xmlns:a16="http://schemas.microsoft.com/office/drawing/2014/main" id="{4A39BF5D-D6FD-4AE9-B938-7E425784E814}"/>
            </a:ext>
          </a:extLst>
        </xdr:cNvPr>
        <xdr:cNvCxnSpPr/>
      </xdr:nvCxnSpPr>
      <xdr:spPr>
        <a:xfrm>
          <a:off x="1130300" y="9818691"/>
          <a:ext cx="889000" cy="1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F18CDE83-1405-4336-8F4D-A0CA28D9CCC4}"/>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8A14EC0A-92DC-4401-B306-7177D3098401}"/>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86392D1C-C4DF-4EE8-9229-9F657BF40C75}"/>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6D536AFF-B142-4266-8794-158A3BBBB0DF}"/>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497CC422-3FB1-4A25-8FD4-C64FE8304541}"/>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A45DCEBF-5C89-42FC-8CE1-B067489B5BDB}"/>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E82F575F-4DCA-4727-BD1C-274145941C08}"/>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786E51A4-925B-4DB7-BBF8-84258A936E79}"/>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836A5757-2A06-4075-A04B-06191B7525F3}"/>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160123</xdr:rowOff>
    </xdr:from>
    <xdr:to>
      <xdr:col>24</xdr:col>
      <xdr:colOff>114300</xdr:colOff>
      <xdr:row>56</xdr:row>
      <xdr:rowOff>90273</xdr:rowOff>
    </xdr:to>
    <xdr:sp macro="" textlink="">
      <xdr:nvSpPr>
        <xdr:cNvPr id="134" name="楕円 133">
          <a:extLst>
            <a:ext uri="{FF2B5EF4-FFF2-40B4-BE49-F238E27FC236}">
              <a16:creationId xmlns:a16="http://schemas.microsoft.com/office/drawing/2014/main" id="{1DC05D5E-0019-4BF1-BF89-940A3A9238C4}"/>
            </a:ext>
          </a:extLst>
        </xdr:cNvPr>
        <xdr:cNvSpPr/>
      </xdr:nvSpPr>
      <xdr:spPr>
        <a:xfrm>
          <a:off x="4584700" y="958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11550</xdr:rowOff>
    </xdr:from>
    <xdr:ext cx="599010" cy="259045"/>
    <xdr:sp macro="" textlink="">
      <xdr:nvSpPr>
        <xdr:cNvPr id="135" name="物件費該当値テキスト">
          <a:extLst>
            <a:ext uri="{FF2B5EF4-FFF2-40B4-BE49-F238E27FC236}">
              <a16:creationId xmlns:a16="http://schemas.microsoft.com/office/drawing/2014/main" id="{CFEEE971-03BC-4124-AA22-1D196B25C992}"/>
            </a:ext>
          </a:extLst>
        </xdr:cNvPr>
        <xdr:cNvSpPr txBox="1"/>
      </xdr:nvSpPr>
      <xdr:spPr>
        <a:xfrm>
          <a:off x="4686300" y="9441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63856</xdr:rowOff>
    </xdr:from>
    <xdr:to>
      <xdr:col>20</xdr:col>
      <xdr:colOff>38100</xdr:colOff>
      <xdr:row>56</xdr:row>
      <xdr:rowOff>165456</xdr:rowOff>
    </xdr:to>
    <xdr:sp macro="" textlink="">
      <xdr:nvSpPr>
        <xdr:cNvPr id="136" name="楕円 135">
          <a:extLst>
            <a:ext uri="{FF2B5EF4-FFF2-40B4-BE49-F238E27FC236}">
              <a16:creationId xmlns:a16="http://schemas.microsoft.com/office/drawing/2014/main" id="{DF774B17-4A6A-4D03-9B70-D374DFD727CD}"/>
            </a:ext>
          </a:extLst>
        </xdr:cNvPr>
        <xdr:cNvSpPr/>
      </xdr:nvSpPr>
      <xdr:spPr>
        <a:xfrm>
          <a:off x="3746500" y="966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10533</xdr:rowOff>
    </xdr:from>
    <xdr:ext cx="599010" cy="259045"/>
    <xdr:sp macro="" textlink="">
      <xdr:nvSpPr>
        <xdr:cNvPr id="137" name="テキスト ボックス 136">
          <a:extLst>
            <a:ext uri="{FF2B5EF4-FFF2-40B4-BE49-F238E27FC236}">
              <a16:creationId xmlns:a16="http://schemas.microsoft.com/office/drawing/2014/main" id="{0B270D4E-91A2-45B0-9769-41274F3D97C3}"/>
            </a:ext>
          </a:extLst>
        </xdr:cNvPr>
        <xdr:cNvSpPr txBox="1"/>
      </xdr:nvSpPr>
      <xdr:spPr>
        <a:xfrm>
          <a:off x="3497795" y="9440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124284</xdr:rowOff>
    </xdr:from>
    <xdr:to>
      <xdr:col>15</xdr:col>
      <xdr:colOff>101600</xdr:colOff>
      <xdr:row>57</xdr:row>
      <xdr:rowOff>54434</xdr:rowOff>
    </xdr:to>
    <xdr:sp macro="" textlink="">
      <xdr:nvSpPr>
        <xdr:cNvPr id="138" name="楕円 137">
          <a:extLst>
            <a:ext uri="{FF2B5EF4-FFF2-40B4-BE49-F238E27FC236}">
              <a16:creationId xmlns:a16="http://schemas.microsoft.com/office/drawing/2014/main" id="{EFDFD924-5BF6-4916-97AD-CC53E6673D2F}"/>
            </a:ext>
          </a:extLst>
        </xdr:cNvPr>
        <xdr:cNvSpPr/>
      </xdr:nvSpPr>
      <xdr:spPr>
        <a:xfrm>
          <a:off x="2857500" y="972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70961</xdr:rowOff>
    </xdr:from>
    <xdr:ext cx="599010" cy="259045"/>
    <xdr:sp macro="" textlink="">
      <xdr:nvSpPr>
        <xdr:cNvPr id="139" name="テキスト ボックス 138">
          <a:extLst>
            <a:ext uri="{FF2B5EF4-FFF2-40B4-BE49-F238E27FC236}">
              <a16:creationId xmlns:a16="http://schemas.microsoft.com/office/drawing/2014/main" id="{9B7F2E35-94EC-4059-8A3C-0C6018117B1B}"/>
            </a:ext>
          </a:extLst>
        </xdr:cNvPr>
        <xdr:cNvSpPr txBox="1"/>
      </xdr:nvSpPr>
      <xdr:spPr>
        <a:xfrm>
          <a:off x="2608795" y="950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9788</xdr:rowOff>
    </xdr:from>
    <xdr:to>
      <xdr:col>10</xdr:col>
      <xdr:colOff>165100</xdr:colOff>
      <xdr:row>57</xdr:row>
      <xdr:rowOff>111388</xdr:rowOff>
    </xdr:to>
    <xdr:sp macro="" textlink="">
      <xdr:nvSpPr>
        <xdr:cNvPr id="140" name="楕円 139">
          <a:extLst>
            <a:ext uri="{FF2B5EF4-FFF2-40B4-BE49-F238E27FC236}">
              <a16:creationId xmlns:a16="http://schemas.microsoft.com/office/drawing/2014/main" id="{80FA7400-8F53-4B3A-B4D8-1E4FC519B6BE}"/>
            </a:ext>
          </a:extLst>
        </xdr:cNvPr>
        <xdr:cNvSpPr/>
      </xdr:nvSpPr>
      <xdr:spPr>
        <a:xfrm>
          <a:off x="1968500" y="978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127915</xdr:rowOff>
    </xdr:from>
    <xdr:ext cx="599010" cy="259045"/>
    <xdr:sp macro="" textlink="">
      <xdr:nvSpPr>
        <xdr:cNvPr id="141" name="テキスト ボックス 140">
          <a:extLst>
            <a:ext uri="{FF2B5EF4-FFF2-40B4-BE49-F238E27FC236}">
              <a16:creationId xmlns:a16="http://schemas.microsoft.com/office/drawing/2014/main" id="{5A9CD685-6679-4B6A-A5FD-7AF64CC761F5}"/>
            </a:ext>
          </a:extLst>
        </xdr:cNvPr>
        <xdr:cNvSpPr txBox="1"/>
      </xdr:nvSpPr>
      <xdr:spPr>
        <a:xfrm>
          <a:off x="1719795" y="9557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166691</xdr:rowOff>
    </xdr:from>
    <xdr:to>
      <xdr:col>6</xdr:col>
      <xdr:colOff>38100</xdr:colOff>
      <xdr:row>57</xdr:row>
      <xdr:rowOff>96841</xdr:rowOff>
    </xdr:to>
    <xdr:sp macro="" textlink="">
      <xdr:nvSpPr>
        <xdr:cNvPr id="142" name="楕円 141">
          <a:extLst>
            <a:ext uri="{FF2B5EF4-FFF2-40B4-BE49-F238E27FC236}">
              <a16:creationId xmlns:a16="http://schemas.microsoft.com/office/drawing/2014/main" id="{730915F4-48B1-45D5-9B00-94DD822C6262}"/>
            </a:ext>
          </a:extLst>
        </xdr:cNvPr>
        <xdr:cNvSpPr/>
      </xdr:nvSpPr>
      <xdr:spPr>
        <a:xfrm>
          <a:off x="1079500" y="976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113368</xdr:rowOff>
    </xdr:from>
    <xdr:ext cx="599010" cy="259045"/>
    <xdr:sp macro="" textlink="">
      <xdr:nvSpPr>
        <xdr:cNvPr id="143" name="テキスト ボックス 142">
          <a:extLst>
            <a:ext uri="{FF2B5EF4-FFF2-40B4-BE49-F238E27FC236}">
              <a16:creationId xmlns:a16="http://schemas.microsoft.com/office/drawing/2014/main" id="{56B9936D-010D-4540-86B5-62CE23C536F6}"/>
            </a:ext>
          </a:extLst>
        </xdr:cNvPr>
        <xdr:cNvSpPr txBox="1"/>
      </xdr:nvSpPr>
      <xdr:spPr>
        <a:xfrm>
          <a:off x="830795" y="9543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70A0B9C6-B18A-4061-9871-A431C2C51F52}"/>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891AE0B8-776E-4566-8B0D-C68268456479}"/>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A100332B-ED04-485F-9E54-72AC1E469D74}"/>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1EA962A2-C7D3-4960-9210-137B5423FA7B}"/>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47C8B0F-7540-4AA8-B8FB-2760A6FAB807}"/>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4B7CF1AF-38F3-45E4-89E6-F158781785BA}"/>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8ED6B139-B425-4C2D-9116-4E1B6A58C295}"/>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28F48D06-FDD8-48E5-9E6D-D7E2AC59631E}"/>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C3D41CED-897C-451E-81B6-BE66D274F146}"/>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D9667195-B8ED-45CE-BEB5-B5758B854918}"/>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C0C22BC8-5A61-4E3A-9500-45BA4900E441}"/>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9FC30876-E4D6-4024-8DB4-F3100BDEC55C}"/>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A1F196E7-2A71-4C6D-BB28-1A1F90C2DD97}"/>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9CBAF163-17AA-4370-86D9-1E9D4D14A7A3}"/>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F71D3A8B-1A41-454D-BAD2-B65E8870ED1C}"/>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79E46812-2CBE-4ADC-A327-E637F3FB82EC}"/>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80B7A3-01D5-43BC-B80E-14010507687A}"/>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D4AA0733-2FE5-43BA-A137-789998FA601D}"/>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A4505171-1FB1-4479-A136-CD3B023BE04C}"/>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55876330-4FC7-43FA-A1DC-C3D03DFB3E68}"/>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CFA7FDC4-FA34-4FDF-864B-19ED2AAA24ED}"/>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64C4B2D0-049A-4EF5-822D-10B4B93CA548}"/>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470E2103-2B4A-42FA-9692-1F238D6FD368}"/>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DEB89738-9886-45C5-9ADA-0B1C8105ADCD}"/>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1470C405-FD84-4267-8E9E-6E9D4374CE22}"/>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2963E1E1-3C17-4772-87DF-02A601BAD6E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A03B4A62-DB83-4E16-811D-13A55CC7FFC5}"/>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14648A6F-F211-46CE-A0CA-DB5111C654EB}"/>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147640</xdr:rowOff>
    </xdr:from>
    <xdr:to>
      <xdr:col>24</xdr:col>
      <xdr:colOff>63500</xdr:colOff>
      <xdr:row>76</xdr:row>
      <xdr:rowOff>166122</xdr:rowOff>
    </xdr:to>
    <xdr:cxnSp macro="">
      <xdr:nvCxnSpPr>
        <xdr:cNvPr id="172" name="直線コネクタ 171">
          <a:extLst>
            <a:ext uri="{FF2B5EF4-FFF2-40B4-BE49-F238E27FC236}">
              <a16:creationId xmlns:a16="http://schemas.microsoft.com/office/drawing/2014/main" id="{4BD89914-068D-4275-BB5D-B3F4E0A2D041}"/>
            </a:ext>
          </a:extLst>
        </xdr:cNvPr>
        <xdr:cNvCxnSpPr/>
      </xdr:nvCxnSpPr>
      <xdr:spPr>
        <a:xfrm flipV="1">
          <a:off x="3797300" y="12492040"/>
          <a:ext cx="838200" cy="70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5216</xdr:rowOff>
    </xdr:from>
    <xdr:ext cx="534377" cy="259045"/>
    <xdr:sp macro="" textlink="">
      <xdr:nvSpPr>
        <xdr:cNvPr id="173" name="維持補修費平均値テキスト">
          <a:extLst>
            <a:ext uri="{FF2B5EF4-FFF2-40B4-BE49-F238E27FC236}">
              <a16:creationId xmlns:a16="http://schemas.microsoft.com/office/drawing/2014/main" id="{5839BFFF-B62E-4D92-A6AB-AB7DFB2387D7}"/>
            </a:ext>
          </a:extLst>
        </xdr:cNvPr>
        <xdr:cNvSpPr txBox="1"/>
      </xdr:nvSpPr>
      <xdr:spPr>
        <a:xfrm>
          <a:off x="4686300" y="1337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785665C3-69CD-4E07-B452-032AFB47314D}"/>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104198</xdr:rowOff>
    </xdr:from>
    <xdr:to>
      <xdr:col>19</xdr:col>
      <xdr:colOff>177800</xdr:colOff>
      <xdr:row>76</xdr:row>
      <xdr:rowOff>166122</xdr:rowOff>
    </xdr:to>
    <xdr:cxnSp macro="">
      <xdr:nvCxnSpPr>
        <xdr:cNvPr id="175" name="直線コネクタ 174">
          <a:extLst>
            <a:ext uri="{FF2B5EF4-FFF2-40B4-BE49-F238E27FC236}">
              <a16:creationId xmlns:a16="http://schemas.microsoft.com/office/drawing/2014/main" id="{E48B7947-39CA-417A-976F-6A0F16F3394E}"/>
            </a:ext>
          </a:extLst>
        </xdr:cNvPr>
        <xdr:cNvCxnSpPr/>
      </xdr:nvCxnSpPr>
      <xdr:spPr>
        <a:xfrm>
          <a:off x="2908300" y="13134398"/>
          <a:ext cx="889000" cy="6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88DE9C08-D578-4A22-A302-0F9404CBF551}"/>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149017</xdr:rowOff>
    </xdr:from>
    <xdr:ext cx="534377" cy="259045"/>
    <xdr:sp macro="" textlink="">
      <xdr:nvSpPr>
        <xdr:cNvPr id="177" name="テキスト ボックス 176">
          <a:extLst>
            <a:ext uri="{FF2B5EF4-FFF2-40B4-BE49-F238E27FC236}">
              <a16:creationId xmlns:a16="http://schemas.microsoft.com/office/drawing/2014/main" id="{34B56A6D-AB2F-4281-9AA6-E0DE50636F4D}"/>
            </a:ext>
          </a:extLst>
        </xdr:cNvPr>
        <xdr:cNvSpPr txBox="1"/>
      </xdr:nvSpPr>
      <xdr:spPr>
        <a:xfrm>
          <a:off x="3530111" y="1352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116329</xdr:rowOff>
    </xdr:from>
    <xdr:to>
      <xdr:col>15</xdr:col>
      <xdr:colOff>50800</xdr:colOff>
      <xdr:row>76</xdr:row>
      <xdr:rowOff>104198</xdr:rowOff>
    </xdr:to>
    <xdr:cxnSp macro="">
      <xdr:nvCxnSpPr>
        <xdr:cNvPr id="178" name="直線コネクタ 177">
          <a:extLst>
            <a:ext uri="{FF2B5EF4-FFF2-40B4-BE49-F238E27FC236}">
              <a16:creationId xmlns:a16="http://schemas.microsoft.com/office/drawing/2014/main" id="{4177C84C-3C79-471A-B954-BE1BD8368ACB}"/>
            </a:ext>
          </a:extLst>
        </xdr:cNvPr>
        <xdr:cNvCxnSpPr/>
      </xdr:nvCxnSpPr>
      <xdr:spPr>
        <a:xfrm>
          <a:off x="2019300" y="12803629"/>
          <a:ext cx="889000" cy="33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8116412B-6A25-4F93-8AB8-A9F64071D836}"/>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149782</xdr:rowOff>
    </xdr:from>
    <xdr:ext cx="534377" cy="259045"/>
    <xdr:sp macro="" textlink="">
      <xdr:nvSpPr>
        <xdr:cNvPr id="180" name="テキスト ボックス 179">
          <a:extLst>
            <a:ext uri="{FF2B5EF4-FFF2-40B4-BE49-F238E27FC236}">
              <a16:creationId xmlns:a16="http://schemas.microsoft.com/office/drawing/2014/main" id="{0825512A-19B4-4C1F-BB93-34F3CDBA243B}"/>
            </a:ext>
          </a:extLst>
        </xdr:cNvPr>
        <xdr:cNvSpPr txBox="1"/>
      </xdr:nvSpPr>
      <xdr:spPr>
        <a:xfrm>
          <a:off x="2641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116329</xdr:rowOff>
    </xdr:from>
    <xdr:to>
      <xdr:col>10</xdr:col>
      <xdr:colOff>114300</xdr:colOff>
      <xdr:row>75</xdr:row>
      <xdr:rowOff>130080</xdr:rowOff>
    </xdr:to>
    <xdr:cxnSp macro="">
      <xdr:nvCxnSpPr>
        <xdr:cNvPr id="181" name="直線コネクタ 180">
          <a:extLst>
            <a:ext uri="{FF2B5EF4-FFF2-40B4-BE49-F238E27FC236}">
              <a16:creationId xmlns:a16="http://schemas.microsoft.com/office/drawing/2014/main" id="{2C2CC85D-E9F1-46F9-B06E-B1E77A1ED404}"/>
            </a:ext>
          </a:extLst>
        </xdr:cNvPr>
        <xdr:cNvCxnSpPr/>
      </xdr:nvCxnSpPr>
      <xdr:spPr>
        <a:xfrm flipV="1">
          <a:off x="1130300" y="12803629"/>
          <a:ext cx="889000" cy="18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7FE6090-5EBF-4475-BC88-9397535C0582}"/>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155269</xdr:rowOff>
    </xdr:from>
    <xdr:ext cx="534377" cy="259045"/>
    <xdr:sp macro="" textlink="">
      <xdr:nvSpPr>
        <xdr:cNvPr id="183" name="テキスト ボックス 182">
          <a:extLst>
            <a:ext uri="{FF2B5EF4-FFF2-40B4-BE49-F238E27FC236}">
              <a16:creationId xmlns:a16="http://schemas.microsoft.com/office/drawing/2014/main" id="{DBAA46B9-C796-40FA-B367-0EEFD83F8DEC}"/>
            </a:ext>
          </a:extLst>
        </xdr:cNvPr>
        <xdr:cNvSpPr txBox="1"/>
      </xdr:nvSpPr>
      <xdr:spPr>
        <a:xfrm>
          <a:off x="1752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2F6A0E35-4151-4EBB-8A94-63D403DE7266}"/>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170460</xdr:rowOff>
    </xdr:from>
    <xdr:ext cx="534377" cy="259045"/>
    <xdr:sp macro="" textlink="">
      <xdr:nvSpPr>
        <xdr:cNvPr id="185" name="テキスト ボックス 184">
          <a:extLst>
            <a:ext uri="{FF2B5EF4-FFF2-40B4-BE49-F238E27FC236}">
              <a16:creationId xmlns:a16="http://schemas.microsoft.com/office/drawing/2014/main" id="{9E8B847C-3EB5-4077-8CFC-2FAF1B4959C6}"/>
            </a:ext>
          </a:extLst>
        </xdr:cNvPr>
        <xdr:cNvSpPr txBox="1"/>
      </xdr:nvSpPr>
      <xdr:spPr>
        <a:xfrm>
          <a:off x="863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A1BD3409-D8E7-45B7-BE35-45F57B6CB8A5}"/>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C52C5C57-006D-44C3-83EB-6AEE0D96213E}"/>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17CD646A-1717-4EC8-AF71-288CC89881FC}"/>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8544AA13-75A8-4B96-8FD9-0CC6392772EA}"/>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BA17BF91-8537-4344-8BA4-268F30789B51}"/>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96840</xdr:rowOff>
    </xdr:from>
    <xdr:to>
      <xdr:col>24</xdr:col>
      <xdr:colOff>114300</xdr:colOff>
      <xdr:row>73</xdr:row>
      <xdr:rowOff>26990</xdr:rowOff>
    </xdr:to>
    <xdr:sp macro="" textlink="">
      <xdr:nvSpPr>
        <xdr:cNvPr id="191" name="楕円 190">
          <a:extLst>
            <a:ext uri="{FF2B5EF4-FFF2-40B4-BE49-F238E27FC236}">
              <a16:creationId xmlns:a16="http://schemas.microsoft.com/office/drawing/2014/main" id="{4DB8644C-95EF-459F-89A7-F44EB0A5D8AD}"/>
            </a:ext>
          </a:extLst>
        </xdr:cNvPr>
        <xdr:cNvSpPr/>
      </xdr:nvSpPr>
      <xdr:spPr>
        <a:xfrm>
          <a:off x="4584700" y="124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119717</xdr:rowOff>
    </xdr:from>
    <xdr:ext cx="599010" cy="259045"/>
    <xdr:sp macro="" textlink="">
      <xdr:nvSpPr>
        <xdr:cNvPr id="192" name="維持補修費該当値テキスト">
          <a:extLst>
            <a:ext uri="{FF2B5EF4-FFF2-40B4-BE49-F238E27FC236}">
              <a16:creationId xmlns:a16="http://schemas.microsoft.com/office/drawing/2014/main" id="{3F7BA96D-707C-4EA1-A264-F7E1CCD739F7}"/>
            </a:ext>
          </a:extLst>
        </xdr:cNvPr>
        <xdr:cNvSpPr txBox="1"/>
      </xdr:nvSpPr>
      <xdr:spPr>
        <a:xfrm>
          <a:off x="4686300" y="12292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115322</xdr:rowOff>
    </xdr:from>
    <xdr:to>
      <xdr:col>20</xdr:col>
      <xdr:colOff>38100</xdr:colOff>
      <xdr:row>77</xdr:row>
      <xdr:rowOff>45472</xdr:rowOff>
    </xdr:to>
    <xdr:sp macro="" textlink="">
      <xdr:nvSpPr>
        <xdr:cNvPr id="193" name="楕円 192">
          <a:extLst>
            <a:ext uri="{FF2B5EF4-FFF2-40B4-BE49-F238E27FC236}">
              <a16:creationId xmlns:a16="http://schemas.microsoft.com/office/drawing/2014/main" id="{7F54CC70-9A85-465F-A83B-78A6467625AB}"/>
            </a:ext>
          </a:extLst>
        </xdr:cNvPr>
        <xdr:cNvSpPr/>
      </xdr:nvSpPr>
      <xdr:spPr>
        <a:xfrm>
          <a:off x="3746500" y="1314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61999</xdr:rowOff>
    </xdr:from>
    <xdr:ext cx="599010" cy="259045"/>
    <xdr:sp macro="" textlink="">
      <xdr:nvSpPr>
        <xdr:cNvPr id="194" name="テキスト ボックス 193">
          <a:extLst>
            <a:ext uri="{FF2B5EF4-FFF2-40B4-BE49-F238E27FC236}">
              <a16:creationId xmlns:a16="http://schemas.microsoft.com/office/drawing/2014/main" id="{F0466C40-251D-447E-B1FB-9A360B7445F2}"/>
            </a:ext>
          </a:extLst>
        </xdr:cNvPr>
        <xdr:cNvSpPr txBox="1"/>
      </xdr:nvSpPr>
      <xdr:spPr>
        <a:xfrm>
          <a:off x="3497795" y="12920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53398</xdr:rowOff>
    </xdr:from>
    <xdr:to>
      <xdr:col>15</xdr:col>
      <xdr:colOff>101600</xdr:colOff>
      <xdr:row>76</xdr:row>
      <xdr:rowOff>154998</xdr:rowOff>
    </xdr:to>
    <xdr:sp macro="" textlink="">
      <xdr:nvSpPr>
        <xdr:cNvPr id="195" name="楕円 194">
          <a:extLst>
            <a:ext uri="{FF2B5EF4-FFF2-40B4-BE49-F238E27FC236}">
              <a16:creationId xmlns:a16="http://schemas.microsoft.com/office/drawing/2014/main" id="{2C668326-F648-4898-A2DE-531F0EFB3437}"/>
            </a:ext>
          </a:extLst>
        </xdr:cNvPr>
        <xdr:cNvSpPr/>
      </xdr:nvSpPr>
      <xdr:spPr>
        <a:xfrm>
          <a:off x="2857500" y="1308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75</xdr:rowOff>
    </xdr:from>
    <xdr:ext cx="599010" cy="259045"/>
    <xdr:sp macro="" textlink="">
      <xdr:nvSpPr>
        <xdr:cNvPr id="196" name="テキスト ボックス 195">
          <a:extLst>
            <a:ext uri="{FF2B5EF4-FFF2-40B4-BE49-F238E27FC236}">
              <a16:creationId xmlns:a16="http://schemas.microsoft.com/office/drawing/2014/main" id="{AECE041A-A703-4767-A9BE-2EB83E15E777}"/>
            </a:ext>
          </a:extLst>
        </xdr:cNvPr>
        <xdr:cNvSpPr txBox="1"/>
      </xdr:nvSpPr>
      <xdr:spPr>
        <a:xfrm>
          <a:off x="2608795" y="12858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65529</xdr:rowOff>
    </xdr:from>
    <xdr:to>
      <xdr:col>10</xdr:col>
      <xdr:colOff>165100</xdr:colOff>
      <xdr:row>74</xdr:row>
      <xdr:rowOff>167129</xdr:rowOff>
    </xdr:to>
    <xdr:sp macro="" textlink="">
      <xdr:nvSpPr>
        <xdr:cNvPr id="197" name="楕円 196">
          <a:extLst>
            <a:ext uri="{FF2B5EF4-FFF2-40B4-BE49-F238E27FC236}">
              <a16:creationId xmlns:a16="http://schemas.microsoft.com/office/drawing/2014/main" id="{CEB494B7-A7DD-4C70-BDD6-7DB64864968B}"/>
            </a:ext>
          </a:extLst>
        </xdr:cNvPr>
        <xdr:cNvSpPr/>
      </xdr:nvSpPr>
      <xdr:spPr>
        <a:xfrm>
          <a:off x="1968500" y="1275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12206</xdr:rowOff>
    </xdr:from>
    <xdr:ext cx="599010" cy="259045"/>
    <xdr:sp macro="" textlink="">
      <xdr:nvSpPr>
        <xdr:cNvPr id="198" name="テキスト ボックス 197">
          <a:extLst>
            <a:ext uri="{FF2B5EF4-FFF2-40B4-BE49-F238E27FC236}">
              <a16:creationId xmlns:a16="http://schemas.microsoft.com/office/drawing/2014/main" id="{50E32FB3-6DEC-40D9-88FA-A78C4F18FEBB}"/>
            </a:ext>
          </a:extLst>
        </xdr:cNvPr>
        <xdr:cNvSpPr txBox="1"/>
      </xdr:nvSpPr>
      <xdr:spPr>
        <a:xfrm>
          <a:off x="1719795" y="1252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79280</xdr:rowOff>
    </xdr:from>
    <xdr:to>
      <xdr:col>6</xdr:col>
      <xdr:colOff>38100</xdr:colOff>
      <xdr:row>76</xdr:row>
      <xdr:rowOff>9429</xdr:rowOff>
    </xdr:to>
    <xdr:sp macro="" textlink="">
      <xdr:nvSpPr>
        <xdr:cNvPr id="199" name="楕円 198">
          <a:extLst>
            <a:ext uri="{FF2B5EF4-FFF2-40B4-BE49-F238E27FC236}">
              <a16:creationId xmlns:a16="http://schemas.microsoft.com/office/drawing/2014/main" id="{D88C72B1-2EA8-43BE-B493-0569C47C6F1E}"/>
            </a:ext>
          </a:extLst>
        </xdr:cNvPr>
        <xdr:cNvSpPr/>
      </xdr:nvSpPr>
      <xdr:spPr>
        <a:xfrm>
          <a:off x="1079500" y="1293803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25957</xdr:rowOff>
    </xdr:from>
    <xdr:ext cx="599010" cy="259045"/>
    <xdr:sp macro="" textlink="">
      <xdr:nvSpPr>
        <xdr:cNvPr id="200" name="テキスト ボックス 199">
          <a:extLst>
            <a:ext uri="{FF2B5EF4-FFF2-40B4-BE49-F238E27FC236}">
              <a16:creationId xmlns:a16="http://schemas.microsoft.com/office/drawing/2014/main" id="{AEBE700F-4A00-430D-B2D9-2C94A79E0E6C}"/>
            </a:ext>
          </a:extLst>
        </xdr:cNvPr>
        <xdr:cNvSpPr txBox="1"/>
      </xdr:nvSpPr>
      <xdr:spPr>
        <a:xfrm>
          <a:off x="830795" y="1271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EE692293-04E4-4D98-BEA5-BED346018298}"/>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B3B2F83E-D80F-455F-B15B-F6AF6F504498}"/>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3ADD5FAF-28B4-436D-800E-7408DE7EF4C7}"/>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D7B45D54-1DB9-4D89-86D2-F76A8302295D}"/>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9416CFFB-CB49-499A-994E-454015F331E2}"/>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AC5BEB47-5CE1-443C-A565-5ADD5160971D}"/>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5670A872-201C-4E3E-B220-00DD215CE1CD}"/>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45C79D68-5A73-4598-AD1D-3A222885559E}"/>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D26125D6-864C-4811-9C3C-137DAABB4B72}"/>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5DF7C6B-E793-45AA-AB62-03A1DF689795}"/>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5BCD715F-1AF3-4F65-94A6-7BD10286B796}"/>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6C75F0DA-0A54-4BFF-836D-357F8A1F881F}"/>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B7812EBB-3940-4C69-AED4-4E20BDA0516E}"/>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8927B470-0BDD-44BC-9A2A-EF47DFB7F4B4}"/>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5FF4ED15-34EE-4F8F-8AA4-1D7AC4788D54}"/>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97D5E32C-E3EE-407F-A55B-D81EDA5577D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7F31721F-F14A-45CB-A8F0-FCF197AAF171}"/>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5D56435F-72FB-4EAD-A7D7-56E4E505B36A}"/>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5DFFE491-4C09-4DA6-A837-CBE5D9EFB972}"/>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C16EC45E-87B5-48AF-B8AA-2B1C86CA6873}"/>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A0379FD7-BEA5-48C2-A228-C6068E3D1744}"/>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6348D97A-3A27-4445-B49E-9C574DA84564}"/>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B8D2A711-361A-4F1F-BFDD-B2B4DFFE7759}"/>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11234F28-0B6C-47D0-998B-30A006395C51}"/>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2B038E0D-9CCD-4FBC-9958-34A530B2BB18}"/>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B254FE8-3D07-464C-ABEE-4F95FFFAE089}"/>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87C2D4A1-8D6A-49BF-AE09-16C893A76C37}"/>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361D402-82BA-44A6-80D1-8EACB3B9A7F6}"/>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149324</xdr:rowOff>
    </xdr:from>
    <xdr:to>
      <xdr:col>24</xdr:col>
      <xdr:colOff>63500</xdr:colOff>
      <xdr:row>97</xdr:row>
      <xdr:rowOff>9444</xdr:rowOff>
    </xdr:to>
    <xdr:cxnSp macro="">
      <xdr:nvCxnSpPr>
        <xdr:cNvPr id="229" name="直線コネクタ 228">
          <a:extLst>
            <a:ext uri="{FF2B5EF4-FFF2-40B4-BE49-F238E27FC236}">
              <a16:creationId xmlns:a16="http://schemas.microsoft.com/office/drawing/2014/main" id="{510690CF-CF4F-4569-BF96-31D70B3C0A7D}"/>
            </a:ext>
          </a:extLst>
        </xdr:cNvPr>
        <xdr:cNvCxnSpPr/>
      </xdr:nvCxnSpPr>
      <xdr:spPr>
        <a:xfrm flipV="1">
          <a:off x="3797300" y="16608524"/>
          <a:ext cx="838200" cy="3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F344558B-7619-4AD8-94DA-781FCAF20487}"/>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C81E9667-7D97-47C9-836C-D2C08B2BD1BF}"/>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160426</xdr:rowOff>
    </xdr:from>
    <xdr:to>
      <xdr:col>19</xdr:col>
      <xdr:colOff>177800</xdr:colOff>
      <xdr:row>97</xdr:row>
      <xdr:rowOff>9444</xdr:rowOff>
    </xdr:to>
    <xdr:cxnSp macro="">
      <xdr:nvCxnSpPr>
        <xdr:cNvPr id="232" name="直線コネクタ 231">
          <a:extLst>
            <a:ext uri="{FF2B5EF4-FFF2-40B4-BE49-F238E27FC236}">
              <a16:creationId xmlns:a16="http://schemas.microsoft.com/office/drawing/2014/main" id="{58B9A449-FBD6-4D50-B3EE-AB2A1F02ABAC}"/>
            </a:ext>
          </a:extLst>
        </xdr:cNvPr>
        <xdr:cNvCxnSpPr/>
      </xdr:nvCxnSpPr>
      <xdr:spPr>
        <a:xfrm>
          <a:off x="2908300" y="16619626"/>
          <a:ext cx="889000" cy="2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A2E1C8DD-E961-4087-AC7B-11D96C7A73B8}"/>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D61870F2-0FE8-4D9F-AE2E-5F51C890B871}"/>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88196</xdr:rowOff>
    </xdr:from>
    <xdr:to>
      <xdr:col>15</xdr:col>
      <xdr:colOff>50800</xdr:colOff>
      <xdr:row>96</xdr:row>
      <xdr:rowOff>160426</xdr:rowOff>
    </xdr:to>
    <xdr:cxnSp macro="">
      <xdr:nvCxnSpPr>
        <xdr:cNvPr id="235" name="直線コネクタ 234">
          <a:extLst>
            <a:ext uri="{FF2B5EF4-FFF2-40B4-BE49-F238E27FC236}">
              <a16:creationId xmlns:a16="http://schemas.microsoft.com/office/drawing/2014/main" id="{B7B6A1BE-8F53-428F-B53E-735399900871}"/>
            </a:ext>
          </a:extLst>
        </xdr:cNvPr>
        <xdr:cNvCxnSpPr/>
      </xdr:nvCxnSpPr>
      <xdr:spPr>
        <a:xfrm>
          <a:off x="2019300" y="16547396"/>
          <a:ext cx="889000" cy="7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5F47EC21-B14F-48D7-A3E1-9129ACEAC158}"/>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61B56A8C-9D3F-41C4-9E3F-5893A34839DC}"/>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88196</xdr:rowOff>
    </xdr:from>
    <xdr:to>
      <xdr:col>10</xdr:col>
      <xdr:colOff>114300</xdr:colOff>
      <xdr:row>97</xdr:row>
      <xdr:rowOff>72141</xdr:rowOff>
    </xdr:to>
    <xdr:cxnSp macro="">
      <xdr:nvCxnSpPr>
        <xdr:cNvPr id="238" name="直線コネクタ 237">
          <a:extLst>
            <a:ext uri="{FF2B5EF4-FFF2-40B4-BE49-F238E27FC236}">
              <a16:creationId xmlns:a16="http://schemas.microsoft.com/office/drawing/2014/main" id="{17B70ADB-14A5-4644-9325-1A1D28EB71E1}"/>
            </a:ext>
          </a:extLst>
        </xdr:cNvPr>
        <xdr:cNvCxnSpPr/>
      </xdr:nvCxnSpPr>
      <xdr:spPr>
        <a:xfrm flipV="1">
          <a:off x="1130300" y="16547396"/>
          <a:ext cx="889000" cy="15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2F4AA31D-E2D2-410C-8DE2-F2CE847E1BB3}"/>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2F9C83BB-F34D-4CA3-94FD-9FF0FDF05947}"/>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3362E98E-44E4-4A2A-859D-214A99B5628E}"/>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3D49A1B4-1B57-4308-B201-E231DB7184CF}"/>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EC8A6E4F-CB17-404C-9C2B-0C0D5CEDE2A4}"/>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36597A69-88EF-4AD3-83ED-D4B42D597411}"/>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BE5F7CBC-DD51-4709-ACAC-DB8FDD03C899}"/>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E5C84316-BAF6-427F-AEA1-87005C333C3D}"/>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C254D8EA-85C5-4D34-A71D-6659338DFEF9}"/>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98524</xdr:rowOff>
    </xdr:from>
    <xdr:to>
      <xdr:col>24</xdr:col>
      <xdr:colOff>114300</xdr:colOff>
      <xdr:row>97</xdr:row>
      <xdr:rowOff>28674</xdr:rowOff>
    </xdr:to>
    <xdr:sp macro="" textlink="">
      <xdr:nvSpPr>
        <xdr:cNvPr id="248" name="楕円 247">
          <a:extLst>
            <a:ext uri="{FF2B5EF4-FFF2-40B4-BE49-F238E27FC236}">
              <a16:creationId xmlns:a16="http://schemas.microsoft.com/office/drawing/2014/main" id="{0F143380-6B3E-4AF7-BD47-ABBCA15515F2}"/>
            </a:ext>
          </a:extLst>
        </xdr:cNvPr>
        <xdr:cNvSpPr/>
      </xdr:nvSpPr>
      <xdr:spPr>
        <a:xfrm>
          <a:off x="4584700" y="1655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76951</xdr:rowOff>
    </xdr:from>
    <xdr:ext cx="534377" cy="259045"/>
    <xdr:sp macro="" textlink="">
      <xdr:nvSpPr>
        <xdr:cNvPr id="249" name="扶助費該当値テキスト">
          <a:extLst>
            <a:ext uri="{FF2B5EF4-FFF2-40B4-BE49-F238E27FC236}">
              <a16:creationId xmlns:a16="http://schemas.microsoft.com/office/drawing/2014/main" id="{842904C4-1A9C-494C-8F6B-A1471BFEBD5B}"/>
            </a:ext>
          </a:extLst>
        </xdr:cNvPr>
        <xdr:cNvSpPr txBox="1"/>
      </xdr:nvSpPr>
      <xdr:spPr>
        <a:xfrm>
          <a:off x="4686300" y="1653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130094</xdr:rowOff>
    </xdr:from>
    <xdr:to>
      <xdr:col>20</xdr:col>
      <xdr:colOff>38100</xdr:colOff>
      <xdr:row>97</xdr:row>
      <xdr:rowOff>60244</xdr:rowOff>
    </xdr:to>
    <xdr:sp macro="" textlink="">
      <xdr:nvSpPr>
        <xdr:cNvPr id="250" name="楕円 249">
          <a:extLst>
            <a:ext uri="{FF2B5EF4-FFF2-40B4-BE49-F238E27FC236}">
              <a16:creationId xmlns:a16="http://schemas.microsoft.com/office/drawing/2014/main" id="{5924C142-F532-40F8-A23F-317B10CAACA0}"/>
            </a:ext>
          </a:extLst>
        </xdr:cNvPr>
        <xdr:cNvSpPr/>
      </xdr:nvSpPr>
      <xdr:spPr>
        <a:xfrm>
          <a:off x="3746500" y="1658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51371</xdr:rowOff>
    </xdr:from>
    <xdr:ext cx="534377" cy="259045"/>
    <xdr:sp macro="" textlink="">
      <xdr:nvSpPr>
        <xdr:cNvPr id="251" name="テキスト ボックス 250">
          <a:extLst>
            <a:ext uri="{FF2B5EF4-FFF2-40B4-BE49-F238E27FC236}">
              <a16:creationId xmlns:a16="http://schemas.microsoft.com/office/drawing/2014/main" id="{10BC2582-FF2E-4023-9454-A3734A14EF5F}"/>
            </a:ext>
          </a:extLst>
        </xdr:cNvPr>
        <xdr:cNvSpPr txBox="1"/>
      </xdr:nvSpPr>
      <xdr:spPr>
        <a:xfrm>
          <a:off x="3530111" y="1668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109626</xdr:rowOff>
    </xdr:from>
    <xdr:to>
      <xdr:col>15</xdr:col>
      <xdr:colOff>101600</xdr:colOff>
      <xdr:row>97</xdr:row>
      <xdr:rowOff>39776</xdr:rowOff>
    </xdr:to>
    <xdr:sp macro="" textlink="">
      <xdr:nvSpPr>
        <xdr:cNvPr id="252" name="楕円 251">
          <a:extLst>
            <a:ext uri="{FF2B5EF4-FFF2-40B4-BE49-F238E27FC236}">
              <a16:creationId xmlns:a16="http://schemas.microsoft.com/office/drawing/2014/main" id="{C4E753CF-DA93-4690-8D15-522CC5224C13}"/>
            </a:ext>
          </a:extLst>
        </xdr:cNvPr>
        <xdr:cNvSpPr/>
      </xdr:nvSpPr>
      <xdr:spPr>
        <a:xfrm>
          <a:off x="2857500" y="1656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30903</xdr:rowOff>
    </xdr:from>
    <xdr:ext cx="534377" cy="259045"/>
    <xdr:sp macro="" textlink="">
      <xdr:nvSpPr>
        <xdr:cNvPr id="253" name="テキスト ボックス 252">
          <a:extLst>
            <a:ext uri="{FF2B5EF4-FFF2-40B4-BE49-F238E27FC236}">
              <a16:creationId xmlns:a16="http://schemas.microsoft.com/office/drawing/2014/main" id="{30DA61CC-CC93-42D7-93CC-2B19CB856941}"/>
            </a:ext>
          </a:extLst>
        </xdr:cNvPr>
        <xdr:cNvSpPr txBox="1"/>
      </xdr:nvSpPr>
      <xdr:spPr>
        <a:xfrm>
          <a:off x="2641111" y="16661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37396</xdr:rowOff>
    </xdr:from>
    <xdr:to>
      <xdr:col>10</xdr:col>
      <xdr:colOff>165100</xdr:colOff>
      <xdr:row>96</xdr:row>
      <xdr:rowOff>138996</xdr:rowOff>
    </xdr:to>
    <xdr:sp macro="" textlink="">
      <xdr:nvSpPr>
        <xdr:cNvPr id="254" name="楕円 253">
          <a:extLst>
            <a:ext uri="{FF2B5EF4-FFF2-40B4-BE49-F238E27FC236}">
              <a16:creationId xmlns:a16="http://schemas.microsoft.com/office/drawing/2014/main" id="{E221A1AF-9A8E-4704-A32D-A7154A6F69A4}"/>
            </a:ext>
          </a:extLst>
        </xdr:cNvPr>
        <xdr:cNvSpPr/>
      </xdr:nvSpPr>
      <xdr:spPr>
        <a:xfrm>
          <a:off x="1968500" y="1649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130123</xdr:rowOff>
    </xdr:from>
    <xdr:ext cx="534377" cy="259045"/>
    <xdr:sp macro="" textlink="">
      <xdr:nvSpPr>
        <xdr:cNvPr id="255" name="テキスト ボックス 254">
          <a:extLst>
            <a:ext uri="{FF2B5EF4-FFF2-40B4-BE49-F238E27FC236}">
              <a16:creationId xmlns:a16="http://schemas.microsoft.com/office/drawing/2014/main" id="{14C361E1-BD23-4A1B-8ECF-534BF993605A}"/>
            </a:ext>
          </a:extLst>
        </xdr:cNvPr>
        <xdr:cNvSpPr txBox="1"/>
      </xdr:nvSpPr>
      <xdr:spPr>
        <a:xfrm>
          <a:off x="1752111" y="1658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21341</xdr:rowOff>
    </xdr:from>
    <xdr:to>
      <xdr:col>6</xdr:col>
      <xdr:colOff>38100</xdr:colOff>
      <xdr:row>97</xdr:row>
      <xdr:rowOff>122941</xdr:rowOff>
    </xdr:to>
    <xdr:sp macro="" textlink="">
      <xdr:nvSpPr>
        <xdr:cNvPr id="256" name="楕円 255">
          <a:extLst>
            <a:ext uri="{FF2B5EF4-FFF2-40B4-BE49-F238E27FC236}">
              <a16:creationId xmlns:a16="http://schemas.microsoft.com/office/drawing/2014/main" id="{6AE813BD-48C2-4E3B-B539-20DCFF0AE9D6}"/>
            </a:ext>
          </a:extLst>
        </xdr:cNvPr>
        <xdr:cNvSpPr/>
      </xdr:nvSpPr>
      <xdr:spPr>
        <a:xfrm>
          <a:off x="1079500" y="1665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114068</xdr:rowOff>
    </xdr:from>
    <xdr:ext cx="534377" cy="259045"/>
    <xdr:sp macro="" textlink="">
      <xdr:nvSpPr>
        <xdr:cNvPr id="257" name="テキスト ボックス 256">
          <a:extLst>
            <a:ext uri="{FF2B5EF4-FFF2-40B4-BE49-F238E27FC236}">
              <a16:creationId xmlns:a16="http://schemas.microsoft.com/office/drawing/2014/main" id="{9C21CBB3-8EFC-4E14-A430-2F849F1D9874}"/>
            </a:ext>
          </a:extLst>
        </xdr:cNvPr>
        <xdr:cNvSpPr txBox="1"/>
      </xdr:nvSpPr>
      <xdr:spPr>
        <a:xfrm>
          <a:off x="863111" y="1674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2F76E32C-A541-4A25-BD32-C2AFE949D033}"/>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F11753FB-C195-45CC-80DB-437FBF56AB77}"/>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69F0DDE1-6D37-4D30-A597-53B0B5CF8967}"/>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25AB926C-65EB-4047-B3A7-6F5690BE7269}"/>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75DB21F2-085E-49C9-B6CF-CD9379522A4D}"/>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6F184CC-06CC-4BB6-9E3B-85D8D37C38DD}"/>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2A92FA63-14F0-4DFF-AEAD-7980559B8AFA}"/>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7FC64A86-7EB2-45AD-9875-6D9EA1F59355}"/>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75265A23-CE94-4932-A642-C0A7736E3899}"/>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9F5363DB-3B4D-42F0-9031-58A72F32DF7D}"/>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1104F715-1D15-43EE-A0C2-EE7F698883C6}"/>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27DFFDB7-7B0B-401A-A05E-E3B5E4E9E14D}"/>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BE8CE56A-6BC6-4A72-85C9-B966648D0DE7}"/>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AD680142-830F-4F96-B316-D76F3C13F508}"/>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A3E7492B-17AC-4B54-A62A-CC6DFAAEEFFA}"/>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90E803D6-1425-4D11-8135-D92949D4BAFF}"/>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80FC7C40-1927-4C9D-BA7D-EC9D66B3502E}"/>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6ECDD07C-410B-4839-9C29-FA1D00D6EB82}"/>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7ECD1B6-3CAD-4D1F-980F-D301D98449AE}"/>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239FA8FE-5EF5-41F3-A7AC-D0D21ED0987B}"/>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5692F1F1-58AD-4DBD-B0A2-7D327E1EEBC5}"/>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7663985E-AA89-45BF-BE9D-CC08329B5DB2}"/>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94B46049-5839-48C7-87B1-56F3E9F5A4B9}"/>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EAA85EBF-3355-425C-906A-4034B4CF0F61}"/>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B5AC14DF-E8E3-4250-BBBE-06641911123F}"/>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9053B8AF-C983-4859-948C-CED9234407B7}"/>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17C6804B-E48A-4084-ACAE-F4E011E7E938}"/>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EFFFC018-A334-4DBC-BA06-115EAC252061}"/>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7F5AFB33-AE68-4C6F-B827-7CC86A62F6C7}"/>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7343672D-3D04-4B41-9C45-E7C746985006}"/>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82573</xdr:rowOff>
    </xdr:from>
    <xdr:to>
      <xdr:col>55</xdr:col>
      <xdr:colOff>0</xdr:colOff>
      <xdr:row>38</xdr:row>
      <xdr:rowOff>349</xdr:rowOff>
    </xdr:to>
    <xdr:cxnSp macro="">
      <xdr:nvCxnSpPr>
        <xdr:cNvPr id="288" name="直線コネクタ 287">
          <a:extLst>
            <a:ext uri="{FF2B5EF4-FFF2-40B4-BE49-F238E27FC236}">
              <a16:creationId xmlns:a16="http://schemas.microsoft.com/office/drawing/2014/main" id="{8DCD5596-58F7-45CA-9103-AA2F04F886C7}"/>
            </a:ext>
          </a:extLst>
        </xdr:cNvPr>
        <xdr:cNvCxnSpPr/>
      </xdr:nvCxnSpPr>
      <xdr:spPr>
        <a:xfrm flipV="1">
          <a:off x="9639300" y="6426223"/>
          <a:ext cx="838200" cy="8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4413C64D-519F-4092-B8E2-3C7A9E0550A1}"/>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71D700E1-5A63-4A6C-BA73-8B79E67D240C}"/>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169705</xdr:rowOff>
    </xdr:from>
    <xdr:to>
      <xdr:col>50</xdr:col>
      <xdr:colOff>114300</xdr:colOff>
      <xdr:row>38</xdr:row>
      <xdr:rowOff>349</xdr:rowOff>
    </xdr:to>
    <xdr:cxnSp macro="">
      <xdr:nvCxnSpPr>
        <xdr:cNvPr id="291" name="直線コネクタ 290">
          <a:extLst>
            <a:ext uri="{FF2B5EF4-FFF2-40B4-BE49-F238E27FC236}">
              <a16:creationId xmlns:a16="http://schemas.microsoft.com/office/drawing/2014/main" id="{5D402FB5-149B-4538-A28B-8E6B9F8E918B}"/>
            </a:ext>
          </a:extLst>
        </xdr:cNvPr>
        <xdr:cNvCxnSpPr/>
      </xdr:nvCxnSpPr>
      <xdr:spPr>
        <a:xfrm>
          <a:off x="8750300" y="6513355"/>
          <a:ext cx="889000" cy="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839F4CC0-6081-487D-9065-7992ACEF70C1}"/>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E542F0D7-72F8-4D96-90F4-894A5E0C3D6A}"/>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169705</xdr:rowOff>
    </xdr:from>
    <xdr:to>
      <xdr:col>45</xdr:col>
      <xdr:colOff>177800</xdr:colOff>
      <xdr:row>38</xdr:row>
      <xdr:rowOff>7203</xdr:rowOff>
    </xdr:to>
    <xdr:cxnSp macro="">
      <xdr:nvCxnSpPr>
        <xdr:cNvPr id="294" name="直線コネクタ 293">
          <a:extLst>
            <a:ext uri="{FF2B5EF4-FFF2-40B4-BE49-F238E27FC236}">
              <a16:creationId xmlns:a16="http://schemas.microsoft.com/office/drawing/2014/main" id="{EC165CAF-6D5E-4317-A004-732D9CCC56CD}"/>
            </a:ext>
          </a:extLst>
        </xdr:cNvPr>
        <xdr:cNvCxnSpPr/>
      </xdr:nvCxnSpPr>
      <xdr:spPr>
        <a:xfrm flipV="1">
          <a:off x="7861300" y="6513355"/>
          <a:ext cx="889000" cy="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629EB16C-6062-496A-80F3-04C8C070CB98}"/>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A6C9983-986C-4607-AFE6-C922BA851935}"/>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167869</xdr:rowOff>
    </xdr:from>
    <xdr:to>
      <xdr:col>41</xdr:col>
      <xdr:colOff>50800</xdr:colOff>
      <xdr:row>38</xdr:row>
      <xdr:rowOff>7203</xdr:rowOff>
    </xdr:to>
    <xdr:cxnSp macro="">
      <xdr:nvCxnSpPr>
        <xdr:cNvPr id="297" name="直線コネクタ 296">
          <a:extLst>
            <a:ext uri="{FF2B5EF4-FFF2-40B4-BE49-F238E27FC236}">
              <a16:creationId xmlns:a16="http://schemas.microsoft.com/office/drawing/2014/main" id="{67734645-4BC2-4B11-A40E-328D74C97318}"/>
            </a:ext>
          </a:extLst>
        </xdr:cNvPr>
        <xdr:cNvCxnSpPr/>
      </xdr:nvCxnSpPr>
      <xdr:spPr>
        <a:xfrm>
          <a:off x="6972300" y="6340069"/>
          <a:ext cx="889000" cy="182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C7D632DE-3170-489A-971E-F8EFF6A49E5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36BA9270-6730-4702-AFE4-691B71BF5158}"/>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FE995E1B-2B04-4F3A-93EB-5F38B6EAC096}"/>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FD67675F-BD91-4C4C-8CED-22DAF6A61AB2}"/>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D519DB2E-7009-4BC9-ABC5-B04606BC3D88}"/>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D71CF00B-4FA7-40E8-9D50-5BB64A4B9E7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73F714A5-6816-49CB-86C6-010994140DE1}"/>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D9E1587-FAEF-40A1-9F28-784DC6A0ACDC}"/>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3339CE8B-E0B3-4E40-92E8-BC58FFBEC6B3}"/>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31773</xdr:rowOff>
    </xdr:from>
    <xdr:to>
      <xdr:col>55</xdr:col>
      <xdr:colOff>50800</xdr:colOff>
      <xdr:row>37</xdr:row>
      <xdr:rowOff>133373</xdr:rowOff>
    </xdr:to>
    <xdr:sp macro="" textlink="">
      <xdr:nvSpPr>
        <xdr:cNvPr id="307" name="楕円 306">
          <a:extLst>
            <a:ext uri="{FF2B5EF4-FFF2-40B4-BE49-F238E27FC236}">
              <a16:creationId xmlns:a16="http://schemas.microsoft.com/office/drawing/2014/main" id="{2F730802-8063-43CA-A088-12514EA4CD68}"/>
            </a:ext>
          </a:extLst>
        </xdr:cNvPr>
        <xdr:cNvSpPr/>
      </xdr:nvSpPr>
      <xdr:spPr>
        <a:xfrm>
          <a:off x="10426700" y="637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54650</xdr:rowOff>
    </xdr:from>
    <xdr:ext cx="599010" cy="259045"/>
    <xdr:sp macro="" textlink="">
      <xdr:nvSpPr>
        <xdr:cNvPr id="308" name="補助費等該当値テキスト">
          <a:extLst>
            <a:ext uri="{FF2B5EF4-FFF2-40B4-BE49-F238E27FC236}">
              <a16:creationId xmlns:a16="http://schemas.microsoft.com/office/drawing/2014/main" id="{4B71CC4E-7FC7-4ABE-B28A-50171588E45D}"/>
            </a:ext>
          </a:extLst>
        </xdr:cNvPr>
        <xdr:cNvSpPr txBox="1"/>
      </xdr:nvSpPr>
      <xdr:spPr>
        <a:xfrm>
          <a:off x="10528300" y="6226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120999</xdr:rowOff>
    </xdr:from>
    <xdr:to>
      <xdr:col>50</xdr:col>
      <xdr:colOff>165100</xdr:colOff>
      <xdr:row>38</xdr:row>
      <xdr:rowOff>51149</xdr:rowOff>
    </xdr:to>
    <xdr:sp macro="" textlink="">
      <xdr:nvSpPr>
        <xdr:cNvPr id="309" name="楕円 308">
          <a:extLst>
            <a:ext uri="{FF2B5EF4-FFF2-40B4-BE49-F238E27FC236}">
              <a16:creationId xmlns:a16="http://schemas.microsoft.com/office/drawing/2014/main" id="{44A7AE2B-D3BB-430E-B7B8-6DBDC0B8DA04}"/>
            </a:ext>
          </a:extLst>
        </xdr:cNvPr>
        <xdr:cNvSpPr/>
      </xdr:nvSpPr>
      <xdr:spPr>
        <a:xfrm>
          <a:off x="9588500" y="646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67676</xdr:rowOff>
    </xdr:from>
    <xdr:ext cx="599010" cy="259045"/>
    <xdr:sp macro="" textlink="">
      <xdr:nvSpPr>
        <xdr:cNvPr id="310" name="テキスト ボックス 309">
          <a:extLst>
            <a:ext uri="{FF2B5EF4-FFF2-40B4-BE49-F238E27FC236}">
              <a16:creationId xmlns:a16="http://schemas.microsoft.com/office/drawing/2014/main" id="{694A2D6C-0E60-4CC9-95F1-3958B9CFF3FF}"/>
            </a:ext>
          </a:extLst>
        </xdr:cNvPr>
        <xdr:cNvSpPr txBox="1"/>
      </xdr:nvSpPr>
      <xdr:spPr>
        <a:xfrm>
          <a:off x="9339795" y="6239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118906</xdr:rowOff>
    </xdr:from>
    <xdr:to>
      <xdr:col>46</xdr:col>
      <xdr:colOff>38100</xdr:colOff>
      <xdr:row>38</xdr:row>
      <xdr:rowOff>49056</xdr:rowOff>
    </xdr:to>
    <xdr:sp macro="" textlink="">
      <xdr:nvSpPr>
        <xdr:cNvPr id="311" name="楕円 310">
          <a:extLst>
            <a:ext uri="{FF2B5EF4-FFF2-40B4-BE49-F238E27FC236}">
              <a16:creationId xmlns:a16="http://schemas.microsoft.com/office/drawing/2014/main" id="{BCBD74EB-D0D5-4EA9-B6E2-B6C6AE75749A}"/>
            </a:ext>
          </a:extLst>
        </xdr:cNvPr>
        <xdr:cNvSpPr/>
      </xdr:nvSpPr>
      <xdr:spPr>
        <a:xfrm>
          <a:off x="8699500" y="646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65583</xdr:rowOff>
    </xdr:from>
    <xdr:ext cx="599010" cy="259045"/>
    <xdr:sp macro="" textlink="">
      <xdr:nvSpPr>
        <xdr:cNvPr id="312" name="テキスト ボックス 311">
          <a:extLst>
            <a:ext uri="{FF2B5EF4-FFF2-40B4-BE49-F238E27FC236}">
              <a16:creationId xmlns:a16="http://schemas.microsoft.com/office/drawing/2014/main" id="{6A0F478A-FA20-440D-8A54-0E4AE1EC5B4B}"/>
            </a:ext>
          </a:extLst>
        </xdr:cNvPr>
        <xdr:cNvSpPr txBox="1"/>
      </xdr:nvSpPr>
      <xdr:spPr>
        <a:xfrm>
          <a:off x="8450795" y="6237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127852</xdr:rowOff>
    </xdr:from>
    <xdr:to>
      <xdr:col>41</xdr:col>
      <xdr:colOff>101600</xdr:colOff>
      <xdr:row>38</xdr:row>
      <xdr:rowOff>58003</xdr:rowOff>
    </xdr:to>
    <xdr:sp macro="" textlink="">
      <xdr:nvSpPr>
        <xdr:cNvPr id="313" name="楕円 312">
          <a:extLst>
            <a:ext uri="{FF2B5EF4-FFF2-40B4-BE49-F238E27FC236}">
              <a16:creationId xmlns:a16="http://schemas.microsoft.com/office/drawing/2014/main" id="{D17EC0DF-1541-4E4C-8C44-4B714245EF40}"/>
            </a:ext>
          </a:extLst>
        </xdr:cNvPr>
        <xdr:cNvSpPr/>
      </xdr:nvSpPr>
      <xdr:spPr>
        <a:xfrm>
          <a:off x="7810500" y="64715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74529</xdr:rowOff>
    </xdr:from>
    <xdr:ext cx="599010" cy="259045"/>
    <xdr:sp macro="" textlink="">
      <xdr:nvSpPr>
        <xdr:cNvPr id="314" name="テキスト ボックス 313">
          <a:extLst>
            <a:ext uri="{FF2B5EF4-FFF2-40B4-BE49-F238E27FC236}">
              <a16:creationId xmlns:a16="http://schemas.microsoft.com/office/drawing/2014/main" id="{7168AF4E-0D2A-43D6-8938-CAE070DA4A9C}"/>
            </a:ext>
          </a:extLst>
        </xdr:cNvPr>
        <xdr:cNvSpPr txBox="1"/>
      </xdr:nvSpPr>
      <xdr:spPr>
        <a:xfrm>
          <a:off x="7561795" y="6246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117069</xdr:rowOff>
    </xdr:from>
    <xdr:to>
      <xdr:col>36</xdr:col>
      <xdr:colOff>165100</xdr:colOff>
      <xdr:row>37</xdr:row>
      <xdr:rowOff>47219</xdr:rowOff>
    </xdr:to>
    <xdr:sp macro="" textlink="">
      <xdr:nvSpPr>
        <xdr:cNvPr id="315" name="楕円 314">
          <a:extLst>
            <a:ext uri="{FF2B5EF4-FFF2-40B4-BE49-F238E27FC236}">
              <a16:creationId xmlns:a16="http://schemas.microsoft.com/office/drawing/2014/main" id="{A3E5DEC5-0890-43E8-9CDB-0318101AD506}"/>
            </a:ext>
          </a:extLst>
        </xdr:cNvPr>
        <xdr:cNvSpPr/>
      </xdr:nvSpPr>
      <xdr:spPr>
        <a:xfrm>
          <a:off x="6921500" y="628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63746</xdr:rowOff>
    </xdr:from>
    <xdr:ext cx="599010" cy="259045"/>
    <xdr:sp macro="" textlink="">
      <xdr:nvSpPr>
        <xdr:cNvPr id="316" name="テキスト ボックス 315">
          <a:extLst>
            <a:ext uri="{FF2B5EF4-FFF2-40B4-BE49-F238E27FC236}">
              <a16:creationId xmlns:a16="http://schemas.microsoft.com/office/drawing/2014/main" id="{84E814F6-05F3-4456-8802-3E75D4E379BC}"/>
            </a:ext>
          </a:extLst>
        </xdr:cNvPr>
        <xdr:cNvSpPr txBox="1"/>
      </xdr:nvSpPr>
      <xdr:spPr>
        <a:xfrm>
          <a:off x="6672795" y="6064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EEAB7602-677B-48D0-A998-5988AF3A970E}"/>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1C12C922-640D-4FFE-85DD-25C6A9250EF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7AFCBC35-FD8F-4B0E-B0AE-096CD2495F83}"/>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F543B0C4-8294-41DA-B4E7-D47239654948}"/>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21A70858-D488-4947-860F-2D7CE335E4EF}"/>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A809AFD6-F7C7-43AE-91FC-FE6FEE27DC18}"/>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E176E93C-268E-40AD-A872-B6A569930C13}"/>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9967C5FA-F3D1-4863-BD7E-A2A5076BF8D1}"/>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FD487BF8-0E24-4FDA-9DF1-FE1F42CEF752}"/>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88071BE4-3ED4-48A1-9B85-68ADD2C50F3C}"/>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BD00C09F-B200-47A4-9704-4A382257816E}"/>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69980102-FEAB-48BA-AB8C-A079604525BC}"/>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BE22D5A3-31ED-41F0-BFD3-B66480BC650E}"/>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774DB502-1A1B-4AE7-A837-0CF5F067AD4D}"/>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7F0F8159-553D-4C54-908A-DEECD22C4854}"/>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F1D95342-9D2D-41C1-A85C-82F5D4D65834}"/>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CA931750-07D5-492E-97A5-E9532F4C31E7}"/>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D7F76C59-2C6A-43D3-A9AC-AB10ACBA5E08}"/>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A85979CF-1E08-4C7C-A961-5D5EE9105B2C}"/>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B762E4DF-015F-4D7F-92C1-44818A8C973B}"/>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96BFD022-7294-4F08-B9B5-BF32BAC58A29}"/>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8D5DAD22-2E72-429A-836D-8C5A290537A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DAD712DF-92C3-4D70-BEB6-2D4273F9CCF9}"/>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7140E9CE-7CE8-4660-9F93-DD4F6DEAE0DB}"/>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8925E363-437D-4F54-80CB-6ADB7CCC77CD}"/>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FD34614B-5212-47E5-81FC-50ED5D35F806}"/>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54986E46-FC87-456E-9F8F-16F381FC9D71}"/>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A69BA30F-5E62-411F-9681-42BD07A87ECF}"/>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F5C051A3-6487-4B9F-8F75-2BCAAF69A1B7}"/>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D5ECC6E5-FCF4-43FE-96F8-52F0D53CA07F}"/>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122957</xdr:rowOff>
    </xdr:from>
    <xdr:to>
      <xdr:col>55</xdr:col>
      <xdr:colOff>0</xdr:colOff>
      <xdr:row>58</xdr:row>
      <xdr:rowOff>167439</xdr:rowOff>
    </xdr:to>
    <xdr:cxnSp macro="">
      <xdr:nvCxnSpPr>
        <xdr:cNvPr id="347" name="直線コネクタ 346">
          <a:extLst>
            <a:ext uri="{FF2B5EF4-FFF2-40B4-BE49-F238E27FC236}">
              <a16:creationId xmlns:a16="http://schemas.microsoft.com/office/drawing/2014/main" id="{E435A47B-0595-49C8-952E-3BECF6BE861F}"/>
            </a:ext>
          </a:extLst>
        </xdr:cNvPr>
        <xdr:cNvCxnSpPr/>
      </xdr:nvCxnSpPr>
      <xdr:spPr>
        <a:xfrm flipV="1">
          <a:off x="9639300" y="10067057"/>
          <a:ext cx="838200" cy="4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B15F440A-BC8C-4F77-8DB2-98A5DDC74C8F}"/>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D9BEAD23-7911-426B-8A06-E1620EC709DA}"/>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150277</xdr:rowOff>
    </xdr:from>
    <xdr:to>
      <xdr:col>50</xdr:col>
      <xdr:colOff>114300</xdr:colOff>
      <xdr:row>58</xdr:row>
      <xdr:rowOff>167439</xdr:rowOff>
    </xdr:to>
    <xdr:cxnSp macro="">
      <xdr:nvCxnSpPr>
        <xdr:cNvPr id="350" name="直線コネクタ 349">
          <a:extLst>
            <a:ext uri="{FF2B5EF4-FFF2-40B4-BE49-F238E27FC236}">
              <a16:creationId xmlns:a16="http://schemas.microsoft.com/office/drawing/2014/main" id="{932066BA-0AF2-4667-905A-0D962FA9D429}"/>
            </a:ext>
          </a:extLst>
        </xdr:cNvPr>
        <xdr:cNvCxnSpPr/>
      </xdr:nvCxnSpPr>
      <xdr:spPr>
        <a:xfrm>
          <a:off x="8750300" y="10094377"/>
          <a:ext cx="889000" cy="1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A52E515E-0669-4AA4-A944-2744AE20D8C8}"/>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FFCA4D27-5E0A-4EBF-A99A-E9A207EADCE3}"/>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115355</xdr:rowOff>
    </xdr:from>
    <xdr:to>
      <xdr:col>45</xdr:col>
      <xdr:colOff>177800</xdr:colOff>
      <xdr:row>58</xdr:row>
      <xdr:rowOff>150277</xdr:rowOff>
    </xdr:to>
    <xdr:cxnSp macro="">
      <xdr:nvCxnSpPr>
        <xdr:cNvPr id="353" name="直線コネクタ 352">
          <a:extLst>
            <a:ext uri="{FF2B5EF4-FFF2-40B4-BE49-F238E27FC236}">
              <a16:creationId xmlns:a16="http://schemas.microsoft.com/office/drawing/2014/main" id="{91C0D447-A8BB-4C12-802C-0061D85DCAFC}"/>
            </a:ext>
          </a:extLst>
        </xdr:cNvPr>
        <xdr:cNvCxnSpPr/>
      </xdr:nvCxnSpPr>
      <xdr:spPr>
        <a:xfrm>
          <a:off x="7861300" y="10059455"/>
          <a:ext cx="889000" cy="3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60C49DCD-2D28-47A4-8596-163C4744240F}"/>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6B1C3E00-8CBD-4C44-B595-CB5D8C63803A}"/>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115355</xdr:rowOff>
    </xdr:from>
    <xdr:to>
      <xdr:col>41</xdr:col>
      <xdr:colOff>50800</xdr:colOff>
      <xdr:row>58</xdr:row>
      <xdr:rowOff>163207</xdr:rowOff>
    </xdr:to>
    <xdr:cxnSp macro="">
      <xdr:nvCxnSpPr>
        <xdr:cNvPr id="356" name="直線コネクタ 355">
          <a:extLst>
            <a:ext uri="{FF2B5EF4-FFF2-40B4-BE49-F238E27FC236}">
              <a16:creationId xmlns:a16="http://schemas.microsoft.com/office/drawing/2014/main" id="{5F352832-0829-4E13-9D26-2C41FB71245E}"/>
            </a:ext>
          </a:extLst>
        </xdr:cNvPr>
        <xdr:cNvCxnSpPr/>
      </xdr:nvCxnSpPr>
      <xdr:spPr>
        <a:xfrm flipV="1">
          <a:off x="6972300" y="10059455"/>
          <a:ext cx="889000" cy="47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3757EDF6-A525-4F4D-A11F-197BCEF97FB3}"/>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6954472C-17E1-468B-A618-9167C35656B2}"/>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39EB6B78-8AF7-44C8-BE34-3EABA0F90838}"/>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57669</xdr:rowOff>
    </xdr:from>
    <xdr:ext cx="599010" cy="259045"/>
    <xdr:sp macro="" textlink="">
      <xdr:nvSpPr>
        <xdr:cNvPr id="360" name="テキスト ボックス 359">
          <a:extLst>
            <a:ext uri="{FF2B5EF4-FFF2-40B4-BE49-F238E27FC236}">
              <a16:creationId xmlns:a16="http://schemas.microsoft.com/office/drawing/2014/main" id="{3B93B782-4DE6-4254-92E5-6C2D4F7D873F}"/>
            </a:ext>
          </a:extLst>
        </xdr:cNvPr>
        <xdr:cNvSpPr txBox="1"/>
      </xdr:nvSpPr>
      <xdr:spPr>
        <a:xfrm>
          <a:off x="6672795" y="983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7571146F-C208-4E37-804C-45CCD776688D}"/>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190632F2-1A6D-4A94-BE02-CEA38A2B6BA8}"/>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2C381FE7-3F63-4C6E-901B-73A605C1F592}"/>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5370A650-081F-4AAE-87D6-39D0A256EA4F}"/>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9D7D1D73-D3A4-442B-90C3-8DD7F2F22218}"/>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72157</xdr:rowOff>
    </xdr:from>
    <xdr:to>
      <xdr:col>55</xdr:col>
      <xdr:colOff>50800</xdr:colOff>
      <xdr:row>59</xdr:row>
      <xdr:rowOff>2307</xdr:rowOff>
    </xdr:to>
    <xdr:sp macro="" textlink="">
      <xdr:nvSpPr>
        <xdr:cNvPr id="366" name="楕円 365">
          <a:extLst>
            <a:ext uri="{FF2B5EF4-FFF2-40B4-BE49-F238E27FC236}">
              <a16:creationId xmlns:a16="http://schemas.microsoft.com/office/drawing/2014/main" id="{2DB62BA0-8819-4C78-99AF-883237F6BED8}"/>
            </a:ext>
          </a:extLst>
        </xdr:cNvPr>
        <xdr:cNvSpPr/>
      </xdr:nvSpPr>
      <xdr:spPr>
        <a:xfrm>
          <a:off x="10426700" y="1001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95034</xdr:rowOff>
    </xdr:from>
    <xdr:ext cx="599010" cy="259045"/>
    <xdr:sp macro="" textlink="">
      <xdr:nvSpPr>
        <xdr:cNvPr id="367" name="普通建設事業費該当値テキスト">
          <a:extLst>
            <a:ext uri="{FF2B5EF4-FFF2-40B4-BE49-F238E27FC236}">
              <a16:creationId xmlns:a16="http://schemas.microsoft.com/office/drawing/2014/main" id="{84C32C94-F537-45F9-A612-EAEA814AC91E}"/>
            </a:ext>
          </a:extLst>
        </xdr:cNvPr>
        <xdr:cNvSpPr txBox="1"/>
      </xdr:nvSpPr>
      <xdr:spPr>
        <a:xfrm>
          <a:off x="10528300" y="986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116639</xdr:rowOff>
    </xdr:from>
    <xdr:to>
      <xdr:col>50</xdr:col>
      <xdr:colOff>165100</xdr:colOff>
      <xdr:row>59</xdr:row>
      <xdr:rowOff>46789</xdr:rowOff>
    </xdr:to>
    <xdr:sp macro="" textlink="">
      <xdr:nvSpPr>
        <xdr:cNvPr id="368" name="楕円 367">
          <a:extLst>
            <a:ext uri="{FF2B5EF4-FFF2-40B4-BE49-F238E27FC236}">
              <a16:creationId xmlns:a16="http://schemas.microsoft.com/office/drawing/2014/main" id="{048CE62E-FA4E-4F99-97C1-44173F5F7A67}"/>
            </a:ext>
          </a:extLst>
        </xdr:cNvPr>
        <xdr:cNvSpPr/>
      </xdr:nvSpPr>
      <xdr:spPr>
        <a:xfrm>
          <a:off x="9588500" y="1006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63316</xdr:rowOff>
    </xdr:from>
    <xdr:ext cx="599010" cy="259045"/>
    <xdr:sp macro="" textlink="">
      <xdr:nvSpPr>
        <xdr:cNvPr id="369" name="テキスト ボックス 368">
          <a:extLst>
            <a:ext uri="{FF2B5EF4-FFF2-40B4-BE49-F238E27FC236}">
              <a16:creationId xmlns:a16="http://schemas.microsoft.com/office/drawing/2014/main" id="{4FF9967F-C188-4472-A077-595C4B444273}"/>
            </a:ext>
          </a:extLst>
        </xdr:cNvPr>
        <xdr:cNvSpPr txBox="1"/>
      </xdr:nvSpPr>
      <xdr:spPr>
        <a:xfrm>
          <a:off x="9339795" y="983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99477</xdr:rowOff>
    </xdr:from>
    <xdr:to>
      <xdr:col>46</xdr:col>
      <xdr:colOff>38100</xdr:colOff>
      <xdr:row>59</xdr:row>
      <xdr:rowOff>29627</xdr:rowOff>
    </xdr:to>
    <xdr:sp macro="" textlink="">
      <xdr:nvSpPr>
        <xdr:cNvPr id="370" name="楕円 369">
          <a:extLst>
            <a:ext uri="{FF2B5EF4-FFF2-40B4-BE49-F238E27FC236}">
              <a16:creationId xmlns:a16="http://schemas.microsoft.com/office/drawing/2014/main" id="{C59348F4-4C52-48AE-96A5-41252D9ACAF0}"/>
            </a:ext>
          </a:extLst>
        </xdr:cNvPr>
        <xdr:cNvSpPr/>
      </xdr:nvSpPr>
      <xdr:spPr>
        <a:xfrm>
          <a:off x="8699500" y="1004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46154</xdr:rowOff>
    </xdr:from>
    <xdr:ext cx="599010" cy="259045"/>
    <xdr:sp macro="" textlink="">
      <xdr:nvSpPr>
        <xdr:cNvPr id="371" name="テキスト ボックス 370">
          <a:extLst>
            <a:ext uri="{FF2B5EF4-FFF2-40B4-BE49-F238E27FC236}">
              <a16:creationId xmlns:a16="http://schemas.microsoft.com/office/drawing/2014/main" id="{92C4583D-AC80-42C5-90B7-1E630EE158B6}"/>
            </a:ext>
          </a:extLst>
        </xdr:cNvPr>
        <xdr:cNvSpPr txBox="1"/>
      </xdr:nvSpPr>
      <xdr:spPr>
        <a:xfrm>
          <a:off x="8450795" y="9818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64555</xdr:rowOff>
    </xdr:from>
    <xdr:to>
      <xdr:col>41</xdr:col>
      <xdr:colOff>101600</xdr:colOff>
      <xdr:row>58</xdr:row>
      <xdr:rowOff>166155</xdr:rowOff>
    </xdr:to>
    <xdr:sp macro="" textlink="">
      <xdr:nvSpPr>
        <xdr:cNvPr id="372" name="楕円 371">
          <a:extLst>
            <a:ext uri="{FF2B5EF4-FFF2-40B4-BE49-F238E27FC236}">
              <a16:creationId xmlns:a16="http://schemas.microsoft.com/office/drawing/2014/main" id="{6F1FBFED-FA4A-4528-B65F-1EDFA19303A7}"/>
            </a:ext>
          </a:extLst>
        </xdr:cNvPr>
        <xdr:cNvSpPr/>
      </xdr:nvSpPr>
      <xdr:spPr>
        <a:xfrm>
          <a:off x="7810500" y="1000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11232</xdr:rowOff>
    </xdr:from>
    <xdr:ext cx="599010" cy="259045"/>
    <xdr:sp macro="" textlink="">
      <xdr:nvSpPr>
        <xdr:cNvPr id="373" name="テキスト ボックス 372">
          <a:extLst>
            <a:ext uri="{FF2B5EF4-FFF2-40B4-BE49-F238E27FC236}">
              <a16:creationId xmlns:a16="http://schemas.microsoft.com/office/drawing/2014/main" id="{06939832-CBA7-41D9-8610-8C5617C87BC6}"/>
            </a:ext>
          </a:extLst>
        </xdr:cNvPr>
        <xdr:cNvSpPr txBox="1"/>
      </xdr:nvSpPr>
      <xdr:spPr>
        <a:xfrm>
          <a:off x="7561795" y="9783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112407</xdr:rowOff>
    </xdr:from>
    <xdr:to>
      <xdr:col>36</xdr:col>
      <xdr:colOff>165100</xdr:colOff>
      <xdr:row>59</xdr:row>
      <xdr:rowOff>42557</xdr:rowOff>
    </xdr:to>
    <xdr:sp macro="" textlink="">
      <xdr:nvSpPr>
        <xdr:cNvPr id="374" name="楕円 373">
          <a:extLst>
            <a:ext uri="{FF2B5EF4-FFF2-40B4-BE49-F238E27FC236}">
              <a16:creationId xmlns:a16="http://schemas.microsoft.com/office/drawing/2014/main" id="{DE132B42-292C-483C-8C84-540083661D7E}"/>
            </a:ext>
          </a:extLst>
        </xdr:cNvPr>
        <xdr:cNvSpPr/>
      </xdr:nvSpPr>
      <xdr:spPr>
        <a:xfrm>
          <a:off x="6921500" y="1005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33684</xdr:rowOff>
    </xdr:from>
    <xdr:ext cx="599010" cy="259045"/>
    <xdr:sp macro="" textlink="">
      <xdr:nvSpPr>
        <xdr:cNvPr id="375" name="テキスト ボックス 374">
          <a:extLst>
            <a:ext uri="{FF2B5EF4-FFF2-40B4-BE49-F238E27FC236}">
              <a16:creationId xmlns:a16="http://schemas.microsoft.com/office/drawing/2014/main" id="{8E12D8FC-2654-4EC4-AEDE-CF2B4946EBC5}"/>
            </a:ext>
          </a:extLst>
        </xdr:cNvPr>
        <xdr:cNvSpPr txBox="1"/>
      </xdr:nvSpPr>
      <xdr:spPr>
        <a:xfrm>
          <a:off x="6672795" y="1014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A77C26BF-9E27-4AB7-8992-ABFFD007DB45}"/>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E26953B8-00BE-401B-924F-0333611698E6}"/>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968DCFB2-9322-4F96-AEA8-8D851404BEE8}"/>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ED8AECC0-D262-4E33-AFE0-7C8D992797E5}"/>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FC044E92-88FA-4566-B42B-546A783AA2BA}"/>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8796BF06-3A54-4FB4-BC3E-0B626977E33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495A5FA6-59FD-458A-A1AD-7303B54AC119}"/>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1CF4BEF4-B03B-4FEC-846F-A4DDD93FF5AF}"/>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FBC7B9E4-D878-4699-B2D2-DD279C403F8C}"/>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C4CED448-07B6-4778-AC7D-6B87DB5BC4D5}"/>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CD6EABBC-FAD1-40AE-B2AB-00FE36CCA442}"/>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544B3C67-6631-450F-B5DA-2A7FA11C248F}"/>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EA6CC3F5-BA23-4BB4-9183-87C4AA332EA1}"/>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7B7CB2A9-068C-4197-8332-E38B1E2E9B3F}"/>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3C904203-784B-4B9B-ADA4-50573064AEC3}"/>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6E7B47A3-8FD4-42AC-83F4-E9B69F46C2A1}"/>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783AABB7-6A0E-482D-BE1B-E6B18FE468E9}"/>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F6693490-4DAF-406E-8F7C-9CD2ABEE28FF}"/>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D52EAC8B-DED0-4C2D-B9CA-6EB95B48542E}"/>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51810052-31DE-4A95-9BBF-BE7A97BBE5C9}"/>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EC7764FB-AD6A-4DDE-9BA9-278A7D8B01A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24D25061-7571-4DAC-8C69-A893F63D83EE}"/>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3ED7CE2C-23C7-4DD9-A619-034AE1AC5524}"/>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618B0842-ACFA-4CB1-AF5B-F7051B80298C}"/>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8BD49EF9-3740-49BF-863B-55A4287CADF1}"/>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6511EDAF-5852-44E2-AD5E-71D6F86977BE}"/>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406AB8F7-3909-466E-A3B5-BB6D8C93C84C}"/>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49038DDF-6E4E-4CBF-B192-0C50F5052A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72003</xdr:rowOff>
    </xdr:from>
    <xdr:to>
      <xdr:col>55</xdr:col>
      <xdr:colOff>0</xdr:colOff>
      <xdr:row>78</xdr:row>
      <xdr:rowOff>125802</xdr:rowOff>
    </xdr:to>
    <xdr:cxnSp macro="">
      <xdr:nvCxnSpPr>
        <xdr:cNvPr id="404" name="直線コネクタ 403">
          <a:extLst>
            <a:ext uri="{FF2B5EF4-FFF2-40B4-BE49-F238E27FC236}">
              <a16:creationId xmlns:a16="http://schemas.microsoft.com/office/drawing/2014/main" id="{772A4487-0440-45EF-A050-684E5C11736B}"/>
            </a:ext>
          </a:extLst>
        </xdr:cNvPr>
        <xdr:cNvCxnSpPr/>
      </xdr:nvCxnSpPr>
      <xdr:spPr>
        <a:xfrm>
          <a:off x="9639300" y="13445103"/>
          <a:ext cx="838200" cy="53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31335</xdr:rowOff>
    </xdr:from>
    <xdr:ext cx="599010" cy="259045"/>
    <xdr:sp macro="" textlink="">
      <xdr:nvSpPr>
        <xdr:cNvPr id="405" name="普通建設事業費 （ うち新規整備　）平均値テキスト">
          <a:extLst>
            <a:ext uri="{FF2B5EF4-FFF2-40B4-BE49-F238E27FC236}">
              <a16:creationId xmlns:a16="http://schemas.microsoft.com/office/drawing/2014/main" id="{274401F9-FC33-406C-A91D-72D2B1664527}"/>
            </a:ext>
          </a:extLst>
        </xdr:cNvPr>
        <xdr:cNvSpPr txBox="1"/>
      </xdr:nvSpPr>
      <xdr:spPr>
        <a:xfrm>
          <a:off x="10528300" y="13232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4FD426B2-42A3-4034-BF9C-BC0944657A29}"/>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72003</xdr:rowOff>
    </xdr:from>
    <xdr:to>
      <xdr:col>50</xdr:col>
      <xdr:colOff>114300</xdr:colOff>
      <xdr:row>79</xdr:row>
      <xdr:rowOff>27572</xdr:rowOff>
    </xdr:to>
    <xdr:cxnSp macro="">
      <xdr:nvCxnSpPr>
        <xdr:cNvPr id="407" name="直線コネクタ 406">
          <a:extLst>
            <a:ext uri="{FF2B5EF4-FFF2-40B4-BE49-F238E27FC236}">
              <a16:creationId xmlns:a16="http://schemas.microsoft.com/office/drawing/2014/main" id="{0E3C5EF4-2CF1-4D14-AECE-88F0CF79EA06}"/>
            </a:ext>
          </a:extLst>
        </xdr:cNvPr>
        <xdr:cNvCxnSpPr/>
      </xdr:nvCxnSpPr>
      <xdr:spPr>
        <a:xfrm flipV="1">
          <a:off x="8750300" y="13445103"/>
          <a:ext cx="889000" cy="127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E848BDF8-9B9B-48D3-B75D-D594B56DE5BB}"/>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B2928C7F-6582-4C03-A8A4-CC4359072063}"/>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19534</xdr:rowOff>
    </xdr:from>
    <xdr:to>
      <xdr:col>45</xdr:col>
      <xdr:colOff>177800</xdr:colOff>
      <xdr:row>79</xdr:row>
      <xdr:rowOff>27572</xdr:rowOff>
    </xdr:to>
    <xdr:cxnSp macro="">
      <xdr:nvCxnSpPr>
        <xdr:cNvPr id="410" name="直線コネクタ 409">
          <a:extLst>
            <a:ext uri="{FF2B5EF4-FFF2-40B4-BE49-F238E27FC236}">
              <a16:creationId xmlns:a16="http://schemas.microsoft.com/office/drawing/2014/main" id="{98803CC4-DC6F-49D6-8012-B73B8292F0A8}"/>
            </a:ext>
          </a:extLst>
        </xdr:cNvPr>
        <xdr:cNvCxnSpPr/>
      </xdr:nvCxnSpPr>
      <xdr:spPr>
        <a:xfrm>
          <a:off x="7861300" y="13564084"/>
          <a:ext cx="889000" cy="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91DFCD4B-C0A1-48D0-B162-85A3ECC0DFAB}"/>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BF79C301-27FD-4B8F-86E3-1D33C5F9D211}"/>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19534</xdr:rowOff>
    </xdr:from>
    <xdr:to>
      <xdr:col>41</xdr:col>
      <xdr:colOff>50800</xdr:colOff>
      <xdr:row>79</xdr:row>
      <xdr:rowOff>28950</xdr:rowOff>
    </xdr:to>
    <xdr:cxnSp macro="">
      <xdr:nvCxnSpPr>
        <xdr:cNvPr id="413" name="直線コネクタ 412">
          <a:extLst>
            <a:ext uri="{FF2B5EF4-FFF2-40B4-BE49-F238E27FC236}">
              <a16:creationId xmlns:a16="http://schemas.microsoft.com/office/drawing/2014/main" id="{8ACA6889-0678-4059-82B9-110893457286}"/>
            </a:ext>
          </a:extLst>
        </xdr:cNvPr>
        <xdr:cNvCxnSpPr/>
      </xdr:nvCxnSpPr>
      <xdr:spPr>
        <a:xfrm flipV="1">
          <a:off x="6972300" y="13564084"/>
          <a:ext cx="889000" cy="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AF716E91-12FA-43EA-9A11-CC55931DD3A8}"/>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23BF2D82-B399-41B6-8828-E7F0B756224F}"/>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3BB049B4-BF7C-487D-8FF8-A01C7D01C574}"/>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134681</xdr:rowOff>
    </xdr:from>
    <xdr:ext cx="599010" cy="259045"/>
    <xdr:sp macro="" textlink="">
      <xdr:nvSpPr>
        <xdr:cNvPr id="417" name="テキスト ボックス 416">
          <a:extLst>
            <a:ext uri="{FF2B5EF4-FFF2-40B4-BE49-F238E27FC236}">
              <a16:creationId xmlns:a16="http://schemas.microsoft.com/office/drawing/2014/main" id="{4EB1F439-3773-4470-9CF8-4FF206B72BE9}"/>
            </a:ext>
          </a:extLst>
        </xdr:cNvPr>
        <xdr:cNvSpPr txBox="1"/>
      </xdr:nvSpPr>
      <xdr:spPr>
        <a:xfrm>
          <a:off x="6672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27EB5E79-416C-46BE-B55C-BFE582CC9DD2}"/>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A255D6DB-2123-45A4-863C-62753BF23B0F}"/>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E5E9BCF3-C353-4554-99CD-D16581B61CB5}"/>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7664B1B0-6634-4CB2-97C7-61D18AE1F08A}"/>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5355D913-E9A1-4FEF-BE36-CD0AD5BE2432}"/>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75002</xdr:rowOff>
    </xdr:from>
    <xdr:to>
      <xdr:col>55</xdr:col>
      <xdr:colOff>50800</xdr:colOff>
      <xdr:row>79</xdr:row>
      <xdr:rowOff>5152</xdr:rowOff>
    </xdr:to>
    <xdr:sp macro="" textlink="">
      <xdr:nvSpPr>
        <xdr:cNvPr id="423" name="楕円 422">
          <a:extLst>
            <a:ext uri="{FF2B5EF4-FFF2-40B4-BE49-F238E27FC236}">
              <a16:creationId xmlns:a16="http://schemas.microsoft.com/office/drawing/2014/main" id="{0AB661C4-FDDC-4625-A4F0-B14FB40AEB8E}"/>
            </a:ext>
          </a:extLst>
        </xdr:cNvPr>
        <xdr:cNvSpPr/>
      </xdr:nvSpPr>
      <xdr:spPr>
        <a:xfrm>
          <a:off x="10426700" y="1344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161379</xdr:rowOff>
    </xdr:from>
    <xdr:ext cx="534377" cy="259045"/>
    <xdr:sp macro="" textlink="">
      <xdr:nvSpPr>
        <xdr:cNvPr id="424" name="普通建設事業費 （ うち新規整備　）該当値テキスト">
          <a:extLst>
            <a:ext uri="{FF2B5EF4-FFF2-40B4-BE49-F238E27FC236}">
              <a16:creationId xmlns:a16="http://schemas.microsoft.com/office/drawing/2014/main" id="{C784249C-A217-4014-BDD6-1DAFE80FC861}"/>
            </a:ext>
          </a:extLst>
        </xdr:cNvPr>
        <xdr:cNvSpPr txBox="1"/>
      </xdr:nvSpPr>
      <xdr:spPr>
        <a:xfrm>
          <a:off x="10528300" y="1336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21203</xdr:rowOff>
    </xdr:from>
    <xdr:to>
      <xdr:col>50</xdr:col>
      <xdr:colOff>165100</xdr:colOff>
      <xdr:row>78</xdr:row>
      <xdr:rowOff>122803</xdr:rowOff>
    </xdr:to>
    <xdr:sp macro="" textlink="">
      <xdr:nvSpPr>
        <xdr:cNvPr id="425" name="楕円 424">
          <a:extLst>
            <a:ext uri="{FF2B5EF4-FFF2-40B4-BE49-F238E27FC236}">
              <a16:creationId xmlns:a16="http://schemas.microsoft.com/office/drawing/2014/main" id="{92E3BF37-E1D7-4954-9688-0E3A23153FC5}"/>
            </a:ext>
          </a:extLst>
        </xdr:cNvPr>
        <xdr:cNvSpPr/>
      </xdr:nvSpPr>
      <xdr:spPr>
        <a:xfrm>
          <a:off x="9588500" y="1339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113930</xdr:rowOff>
    </xdr:from>
    <xdr:ext cx="599010" cy="259045"/>
    <xdr:sp macro="" textlink="">
      <xdr:nvSpPr>
        <xdr:cNvPr id="426" name="テキスト ボックス 425">
          <a:extLst>
            <a:ext uri="{FF2B5EF4-FFF2-40B4-BE49-F238E27FC236}">
              <a16:creationId xmlns:a16="http://schemas.microsoft.com/office/drawing/2014/main" id="{8EECBD50-A255-4F21-AFC7-7B70F779D5A0}"/>
            </a:ext>
          </a:extLst>
        </xdr:cNvPr>
        <xdr:cNvSpPr txBox="1"/>
      </xdr:nvSpPr>
      <xdr:spPr>
        <a:xfrm>
          <a:off x="9339795" y="13487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148222</xdr:rowOff>
    </xdr:from>
    <xdr:to>
      <xdr:col>46</xdr:col>
      <xdr:colOff>38100</xdr:colOff>
      <xdr:row>79</xdr:row>
      <xdr:rowOff>78372</xdr:rowOff>
    </xdr:to>
    <xdr:sp macro="" textlink="">
      <xdr:nvSpPr>
        <xdr:cNvPr id="427" name="楕円 426">
          <a:extLst>
            <a:ext uri="{FF2B5EF4-FFF2-40B4-BE49-F238E27FC236}">
              <a16:creationId xmlns:a16="http://schemas.microsoft.com/office/drawing/2014/main" id="{EA26D672-B96F-473D-B4F0-1EA2172A116B}"/>
            </a:ext>
          </a:extLst>
        </xdr:cNvPr>
        <xdr:cNvSpPr/>
      </xdr:nvSpPr>
      <xdr:spPr>
        <a:xfrm>
          <a:off x="8699500" y="1352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69499</xdr:rowOff>
    </xdr:from>
    <xdr:ext cx="534377" cy="259045"/>
    <xdr:sp macro="" textlink="">
      <xdr:nvSpPr>
        <xdr:cNvPr id="428" name="テキスト ボックス 427">
          <a:extLst>
            <a:ext uri="{FF2B5EF4-FFF2-40B4-BE49-F238E27FC236}">
              <a16:creationId xmlns:a16="http://schemas.microsoft.com/office/drawing/2014/main" id="{6FE4C71D-AF79-43CA-B214-36B0FFA67579}"/>
            </a:ext>
          </a:extLst>
        </xdr:cNvPr>
        <xdr:cNvSpPr txBox="1"/>
      </xdr:nvSpPr>
      <xdr:spPr>
        <a:xfrm>
          <a:off x="8483111" y="1361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140184</xdr:rowOff>
    </xdr:from>
    <xdr:to>
      <xdr:col>41</xdr:col>
      <xdr:colOff>101600</xdr:colOff>
      <xdr:row>79</xdr:row>
      <xdr:rowOff>70334</xdr:rowOff>
    </xdr:to>
    <xdr:sp macro="" textlink="">
      <xdr:nvSpPr>
        <xdr:cNvPr id="429" name="楕円 428">
          <a:extLst>
            <a:ext uri="{FF2B5EF4-FFF2-40B4-BE49-F238E27FC236}">
              <a16:creationId xmlns:a16="http://schemas.microsoft.com/office/drawing/2014/main" id="{EA5754F6-D26F-49B2-BBF2-71CD27D6F0AC}"/>
            </a:ext>
          </a:extLst>
        </xdr:cNvPr>
        <xdr:cNvSpPr/>
      </xdr:nvSpPr>
      <xdr:spPr>
        <a:xfrm>
          <a:off x="7810500" y="1351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61461</xdr:rowOff>
    </xdr:from>
    <xdr:ext cx="534377" cy="259045"/>
    <xdr:sp macro="" textlink="">
      <xdr:nvSpPr>
        <xdr:cNvPr id="430" name="テキスト ボックス 429">
          <a:extLst>
            <a:ext uri="{FF2B5EF4-FFF2-40B4-BE49-F238E27FC236}">
              <a16:creationId xmlns:a16="http://schemas.microsoft.com/office/drawing/2014/main" id="{55617F48-C7E0-4260-83B9-28C4A2DC32C5}"/>
            </a:ext>
          </a:extLst>
        </xdr:cNvPr>
        <xdr:cNvSpPr txBox="1"/>
      </xdr:nvSpPr>
      <xdr:spPr>
        <a:xfrm>
          <a:off x="7594111" y="1360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149600</xdr:rowOff>
    </xdr:from>
    <xdr:to>
      <xdr:col>36</xdr:col>
      <xdr:colOff>165100</xdr:colOff>
      <xdr:row>79</xdr:row>
      <xdr:rowOff>79750</xdr:rowOff>
    </xdr:to>
    <xdr:sp macro="" textlink="">
      <xdr:nvSpPr>
        <xdr:cNvPr id="431" name="楕円 430">
          <a:extLst>
            <a:ext uri="{FF2B5EF4-FFF2-40B4-BE49-F238E27FC236}">
              <a16:creationId xmlns:a16="http://schemas.microsoft.com/office/drawing/2014/main" id="{5B1D83F9-B166-401F-A5DF-5E100231504C}"/>
            </a:ext>
          </a:extLst>
        </xdr:cNvPr>
        <xdr:cNvSpPr/>
      </xdr:nvSpPr>
      <xdr:spPr>
        <a:xfrm>
          <a:off x="6921500" y="1352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70877</xdr:rowOff>
    </xdr:from>
    <xdr:ext cx="534377" cy="259045"/>
    <xdr:sp macro="" textlink="">
      <xdr:nvSpPr>
        <xdr:cNvPr id="432" name="テキスト ボックス 431">
          <a:extLst>
            <a:ext uri="{FF2B5EF4-FFF2-40B4-BE49-F238E27FC236}">
              <a16:creationId xmlns:a16="http://schemas.microsoft.com/office/drawing/2014/main" id="{41FA27DC-F88E-4EEB-8BBE-31497B164A7F}"/>
            </a:ext>
          </a:extLst>
        </xdr:cNvPr>
        <xdr:cNvSpPr txBox="1"/>
      </xdr:nvSpPr>
      <xdr:spPr>
        <a:xfrm>
          <a:off x="6705111" y="1361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7B077FA8-3D87-484E-9B3A-BF82429BAB5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4211C69-8180-4420-B513-974D017690BB}"/>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55E49E8A-1A24-42CE-9E42-0C167445AD96}"/>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2965C7AA-D4B8-4D42-B75D-D12BCF2D8F8B}"/>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F528E471-A2D4-44AA-AE0B-C0104A6BC5C6}"/>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1B219589-1269-440D-82E5-9FD0587143D6}"/>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53CBDC83-7B45-4267-914E-403D390FD546}"/>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E32A8BB5-ABB0-4E99-A313-851E570F338F}"/>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69F7686D-E9AC-4699-AF80-9EB065B272FC}"/>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231BF109-DD98-4331-B67D-1B3509A4B6A2}"/>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C6A018C9-FA97-4627-83D6-38027899656C}"/>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93FFFDF3-86AB-4814-947D-7DD2F96C17D4}"/>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48484C04-F993-437F-8D63-C606F685749F}"/>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C4DE1F04-B209-40D9-A532-B3C269DBE65D}"/>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36BDD266-4574-4B0B-A10C-20514508B37E}"/>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88F22BA4-4209-4D79-81C2-BF9A2C8049E6}"/>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99C0720D-6A42-4EB0-AF48-0DD6C8EE54CE}"/>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6C273C69-7260-4472-B146-40AFF407D636}"/>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E6E76817-F60A-4A4C-AFC8-BE657A1442AB}"/>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3613152B-3F1B-4C47-977B-616B4F977514}"/>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19333E88-02A9-49B7-9989-63536F7EF273}"/>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2BD8759C-0DFB-4EAB-9211-F01E2ADC0A8F}"/>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38F90687-6ADD-47CA-AB0B-5A4B138BF973}"/>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A6C8B01C-9684-4F94-BAA3-17808D8645D7}"/>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B4D8F55B-5FDB-4D1E-A010-7F8D005C0A81}"/>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4DDC8A16-DFB6-458D-90F1-C7C496D12A05}"/>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71791</xdr:rowOff>
    </xdr:from>
    <xdr:to>
      <xdr:col>55</xdr:col>
      <xdr:colOff>0</xdr:colOff>
      <xdr:row>98</xdr:row>
      <xdr:rowOff>76708</xdr:rowOff>
    </xdr:to>
    <xdr:cxnSp macro="">
      <xdr:nvCxnSpPr>
        <xdr:cNvPr id="459" name="直線コネクタ 458">
          <a:extLst>
            <a:ext uri="{FF2B5EF4-FFF2-40B4-BE49-F238E27FC236}">
              <a16:creationId xmlns:a16="http://schemas.microsoft.com/office/drawing/2014/main" id="{B304A6E9-5163-46FF-9FD6-FCF2C774E5FC}"/>
            </a:ext>
          </a:extLst>
        </xdr:cNvPr>
        <xdr:cNvCxnSpPr/>
      </xdr:nvCxnSpPr>
      <xdr:spPr>
        <a:xfrm flipV="1">
          <a:off x="9639300" y="16873891"/>
          <a:ext cx="838200" cy="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a:extLst>
            <a:ext uri="{FF2B5EF4-FFF2-40B4-BE49-F238E27FC236}">
              <a16:creationId xmlns:a16="http://schemas.microsoft.com/office/drawing/2014/main" id="{6054AEC3-87E7-4566-A7F6-622940DC538A}"/>
            </a:ext>
          </a:extLst>
        </xdr:cNvPr>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AB9F46C-16B7-4F9D-8226-6AECDB9A2C2F}"/>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11655</xdr:rowOff>
    </xdr:from>
    <xdr:to>
      <xdr:col>50</xdr:col>
      <xdr:colOff>114300</xdr:colOff>
      <xdr:row>98</xdr:row>
      <xdr:rowOff>76708</xdr:rowOff>
    </xdr:to>
    <xdr:cxnSp macro="">
      <xdr:nvCxnSpPr>
        <xdr:cNvPr id="462" name="直線コネクタ 461">
          <a:extLst>
            <a:ext uri="{FF2B5EF4-FFF2-40B4-BE49-F238E27FC236}">
              <a16:creationId xmlns:a16="http://schemas.microsoft.com/office/drawing/2014/main" id="{00FC9C61-0E11-4885-82C9-C372F52A0172}"/>
            </a:ext>
          </a:extLst>
        </xdr:cNvPr>
        <xdr:cNvCxnSpPr/>
      </xdr:nvCxnSpPr>
      <xdr:spPr>
        <a:xfrm>
          <a:off x="8750300" y="16813755"/>
          <a:ext cx="889000" cy="6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D7556F2F-408E-469D-B90D-963DAE933E07}"/>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18578E1E-3059-4B8E-A41E-CE6754D064D2}"/>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140746</xdr:rowOff>
    </xdr:from>
    <xdr:to>
      <xdr:col>45</xdr:col>
      <xdr:colOff>177800</xdr:colOff>
      <xdr:row>98</xdr:row>
      <xdr:rowOff>11655</xdr:rowOff>
    </xdr:to>
    <xdr:cxnSp macro="">
      <xdr:nvCxnSpPr>
        <xdr:cNvPr id="465" name="直線コネクタ 464">
          <a:extLst>
            <a:ext uri="{FF2B5EF4-FFF2-40B4-BE49-F238E27FC236}">
              <a16:creationId xmlns:a16="http://schemas.microsoft.com/office/drawing/2014/main" id="{89C08DDA-F80B-47D7-85DF-82EFCB99634B}"/>
            </a:ext>
          </a:extLst>
        </xdr:cNvPr>
        <xdr:cNvCxnSpPr/>
      </xdr:nvCxnSpPr>
      <xdr:spPr>
        <a:xfrm>
          <a:off x="7861300" y="16771396"/>
          <a:ext cx="889000" cy="42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65FF5A7E-2A4E-47E3-B0C3-3E3839A2474B}"/>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E68BF264-8C91-42F3-8487-D081D0BB938D}"/>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140746</xdr:rowOff>
    </xdr:from>
    <xdr:to>
      <xdr:col>41</xdr:col>
      <xdr:colOff>50800</xdr:colOff>
      <xdr:row>98</xdr:row>
      <xdr:rowOff>33150</xdr:rowOff>
    </xdr:to>
    <xdr:cxnSp macro="">
      <xdr:nvCxnSpPr>
        <xdr:cNvPr id="468" name="直線コネクタ 467">
          <a:extLst>
            <a:ext uri="{FF2B5EF4-FFF2-40B4-BE49-F238E27FC236}">
              <a16:creationId xmlns:a16="http://schemas.microsoft.com/office/drawing/2014/main" id="{442E168B-5B1F-45F9-AE41-07E70A4EEDDA}"/>
            </a:ext>
          </a:extLst>
        </xdr:cNvPr>
        <xdr:cNvCxnSpPr/>
      </xdr:nvCxnSpPr>
      <xdr:spPr>
        <a:xfrm flipV="1">
          <a:off x="6972300" y="16771396"/>
          <a:ext cx="889000" cy="6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CC1D1FCD-9169-4EE2-8AE3-D8B848F66AD5}"/>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982FCE6C-A6BC-495F-B6B2-102074B8486A}"/>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C9102C74-D909-4C1A-80EE-C55D7AA7DA7D}"/>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8BD69A72-4DB6-4B17-B7DF-27D30AEE5645}"/>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C8934A0B-59EC-4B7D-9E8D-67EF1D0FD4C1}"/>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12FABBAC-2579-4F25-8194-E3B1E157BB73}"/>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549294DA-DF84-4388-A86D-EEEB537705C9}"/>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A6C089DC-414E-43EC-AD95-D237A19F25A3}"/>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2EB3C2A4-A18E-4D33-A14C-3BDE947EEDA4}"/>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20991</xdr:rowOff>
    </xdr:from>
    <xdr:to>
      <xdr:col>55</xdr:col>
      <xdr:colOff>50800</xdr:colOff>
      <xdr:row>98</xdr:row>
      <xdr:rowOff>122591</xdr:rowOff>
    </xdr:to>
    <xdr:sp macro="" textlink="">
      <xdr:nvSpPr>
        <xdr:cNvPr id="478" name="楕円 477">
          <a:extLst>
            <a:ext uri="{FF2B5EF4-FFF2-40B4-BE49-F238E27FC236}">
              <a16:creationId xmlns:a16="http://schemas.microsoft.com/office/drawing/2014/main" id="{E3BD2A3E-0835-451C-8438-A3BE79E5E3F6}"/>
            </a:ext>
          </a:extLst>
        </xdr:cNvPr>
        <xdr:cNvSpPr/>
      </xdr:nvSpPr>
      <xdr:spPr>
        <a:xfrm>
          <a:off x="10426700" y="1682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159946</xdr:rowOff>
    </xdr:from>
    <xdr:ext cx="599010" cy="259045"/>
    <xdr:sp macro="" textlink="">
      <xdr:nvSpPr>
        <xdr:cNvPr id="479" name="普通建設事業費 （ うち更新整備　）該当値テキスト">
          <a:extLst>
            <a:ext uri="{FF2B5EF4-FFF2-40B4-BE49-F238E27FC236}">
              <a16:creationId xmlns:a16="http://schemas.microsoft.com/office/drawing/2014/main" id="{B6996E3F-B653-49AB-B7E1-69D7D33D890E}"/>
            </a:ext>
          </a:extLst>
        </xdr:cNvPr>
        <xdr:cNvSpPr txBox="1"/>
      </xdr:nvSpPr>
      <xdr:spPr>
        <a:xfrm>
          <a:off x="10528300" y="16790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25908</xdr:rowOff>
    </xdr:from>
    <xdr:to>
      <xdr:col>50</xdr:col>
      <xdr:colOff>165100</xdr:colOff>
      <xdr:row>98</xdr:row>
      <xdr:rowOff>127508</xdr:rowOff>
    </xdr:to>
    <xdr:sp macro="" textlink="">
      <xdr:nvSpPr>
        <xdr:cNvPr id="480" name="楕円 479">
          <a:extLst>
            <a:ext uri="{FF2B5EF4-FFF2-40B4-BE49-F238E27FC236}">
              <a16:creationId xmlns:a16="http://schemas.microsoft.com/office/drawing/2014/main" id="{97684C2E-480A-41C3-BDF2-64454416950B}"/>
            </a:ext>
          </a:extLst>
        </xdr:cNvPr>
        <xdr:cNvSpPr/>
      </xdr:nvSpPr>
      <xdr:spPr>
        <a:xfrm>
          <a:off x="9588500" y="1682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118635</xdr:rowOff>
    </xdr:from>
    <xdr:ext cx="599010" cy="259045"/>
    <xdr:sp macro="" textlink="">
      <xdr:nvSpPr>
        <xdr:cNvPr id="481" name="テキスト ボックス 480">
          <a:extLst>
            <a:ext uri="{FF2B5EF4-FFF2-40B4-BE49-F238E27FC236}">
              <a16:creationId xmlns:a16="http://schemas.microsoft.com/office/drawing/2014/main" id="{BBDC3BE2-3180-4A4E-B939-33BAC17307C3}"/>
            </a:ext>
          </a:extLst>
        </xdr:cNvPr>
        <xdr:cNvSpPr txBox="1"/>
      </xdr:nvSpPr>
      <xdr:spPr>
        <a:xfrm>
          <a:off x="9339795" y="16920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132305</xdr:rowOff>
    </xdr:from>
    <xdr:to>
      <xdr:col>46</xdr:col>
      <xdr:colOff>38100</xdr:colOff>
      <xdr:row>98</xdr:row>
      <xdr:rowOff>62455</xdr:rowOff>
    </xdr:to>
    <xdr:sp macro="" textlink="">
      <xdr:nvSpPr>
        <xdr:cNvPr id="482" name="楕円 481">
          <a:extLst>
            <a:ext uri="{FF2B5EF4-FFF2-40B4-BE49-F238E27FC236}">
              <a16:creationId xmlns:a16="http://schemas.microsoft.com/office/drawing/2014/main" id="{B6FAB84E-5AE8-430F-8D16-6C5D6F3D0C08}"/>
            </a:ext>
          </a:extLst>
        </xdr:cNvPr>
        <xdr:cNvSpPr/>
      </xdr:nvSpPr>
      <xdr:spPr>
        <a:xfrm>
          <a:off x="8699500" y="167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78982</xdr:rowOff>
    </xdr:from>
    <xdr:ext cx="599010" cy="259045"/>
    <xdr:sp macro="" textlink="">
      <xdr:nvSpPr>
        <xdr:cNvPr id="483" name="テキスト ボックス 482">
          <a:extLst>
            <a:ext uri="{FF2B5EF4-FFF2-40B4-BE49-F238E27FC236}">
              <a16:creationId xmlns:a16="http://schemas.microsoft.com/office/drawing/2014/main" id="{1646E0C3-5D42-4E8B-B10D-C437461986AA}"/>
            </a:ext>
          </a:extLst>
        </xdr:cNvPr>
        <xdr:cNvSpPr txBox="1"/>
      </xdr:nvSpPr>
      <xdr:spPr>
        <a:xfrm>
          <a:off x="8450795" y="16538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89946</xdr:rowOff>
    </xdr:from>
    <xdr:to>
      <xdr:col>41</xdr:col>
      <xdr:colOff>101600</xdr:colOff>
      <xdr:row>98</xdr:row>
      <xdr:rowOff>20096</xdr:rowOff>
    </xdr:to>
    <xdr:sp macro="" textlink="">
      <xdr:nvSpPr>
        <xdr:cNvPr id="484" name="楕円 483">
          <a:extLst>
            <a:ext uri="{FF2B5EF4-FFF2-40B4-BE49-F238E27FC236}">
              <a16:creationId xmlns:a16="http://schemas.microsoft.com/office/drawing/2014/main" id="{AEF9D6B6-953E-4E25-B891-81FBF6B1C61D}"/>
            </a:ext>
          </a:extLst>
        </xdr:cNvPr>
        <xdr:cNvSpPr/>
      </xdr:nvSpPr>
      <xdr:spPr>
        <a:xfrm>
          <a:off x="7810500" y="1672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36623</xdr:rowOff>
    </xdr:from>
    <xdr:ext cx="599010" cy="259045"/>
    <xdr:sp macro="" textlink="">
      <xdr:nvSpPr>
        <xdr:cNvPr id="485" name="テキスト ボックス 484">
          <a:extLst>
            <a:ext uri="{FF2B5EF4-FFF2-40B4-BE49-F238E27FC236}">
              <a16:creationId xmlns:a16="http://schemas.microsoft.com/office/drawing/2014/main" id="{A2903577-2D08-43CB-9363-03C8C14B99FE}"/>
            </a:ext>
          </a:extLst>
        </xdr:cNvPr>
        <xdr:cNvSpPr txBox="1"/>
      </xdr:nvSpPr>
      <xdr:spPr>
        <a:xfrm>
          <a:off x="7561795" y="1649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153800</xdr:rowOff>
    </xdr:from>
    <xdr:to>
      <xdr:col>36</xdr:col>
      <xdr:colOff>165100</xdr:colOff>
      <xdr:row>98</xdr:row>
      <xdr:rowOff>83950</xdr:rowOff>
    </xdr:to>
    <xdr:sp macro="" textlink="">
      <xdr:nvSpPr>
        <xdr:cNvPr id="486" name="楕円 485">
          <a:extLst>
            <a:ext uri="{FF2B5EF4-FFF2-40B4-BE49-F238E27FC236}">
              <a16:creationId xmlns:a16="http://schemas.microsoft.com/office/drawing/2014/main" id="{ADAFED47-A34C-4A95-9F8E-4E0C88D011E1}"/>
            </a:ext>
          </a:extLst>
        </xdr:cNvPr>
        <xdr:cNvSpPr/>
      </xdr:nvSpPr>
      <xdr:spPr>
        <a:xfrm>
          <a:off x="6921500" y="1678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100477</xdr:rowOff>
    </xdr:from>
    <xdr:ext cx="599010" cy="259045"/>
    <xdr:sp macro="" textlink="">
      <xdr:nvSpPr>
        <xdr:cNvPr id="487" name="テキスト ボックス 486">
          <a:extLst>
            <a:ext uri="{FF2B5EF4-FFF2-40B4-BE49-F238E27FC236}">
              <a16:creationId xmlns:a16="http://schemas.microsoft.com/office/drawing/2014/main" id="{DFD08589-29D7-4693-9270-BA25CD4D62DC}"/>
            </a:ext>
          </a:extLst>
        </xdr:cNvPr>
        <xdr:cNvSpPr txBox="1"/>
      </xdr:nvSpPr>
      <xdr:spPr>
        <a:xfrm>
          <a:off x="6672795" y="16559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999A1A47-2627-4B03-B488-8BEAC290049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413DA99E-76C2-4C9C-8727-F7DD0681424E}"/>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B7753CFA-95AE-4F3D-AA7D-6ACEF5AACC3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756EA81C-6B69-4357-898C-658C9F0076F9}"/>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6114DBB4-44B0-4E08-BCD1-B6A2B28A8F6B}"/>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4EEFD3A-F1CC-404D-979F-B9D23CB4EA05}"/>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D3471FCB-4EB9-4E8A-A4CF-490B58B17C13}"/>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274549B5-B0B4-4B07-AC1E-8C9A57A86C28}"/>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A0744EA5-6156-49B9-808E-2D94A4950C82}"/>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D642EDD5-31A0-404B-BBB9-28A7BD1EF3BB}"/>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34FF66EB-19AA-4F75-891B-FF4EA04A0BA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9CF94E06-E683-4C25-991D-4BB9D2461257}"/>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6049685E-FF09-4064-B461-B856AC16A70B}"/>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B09215B5-DA63-42E3-92B8-4AE80EC9ACFA}"/>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99C784E8-F2C4-4067-8433-932B50CA8281}"/>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5E702C5A-470A-47A7-834A-7A0285EBE0B3}"/>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C8E155EC-5ED8-472C-87E9-CB6BDFA02E03}"/>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3587497B-E30F-4AA2-ABBE-22F07E2A073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EE194923-2C8E-4810-87D6-F5CCB58BCA7B}"/>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F9E14DDF-6E31-48FC-8DF7-15F7FE369374}"/>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2FE86836-C3ED-4D41-BCB0-E41D9D5F66B2}"/>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759ABFA0-2C36-43B3-9153-00816640D33D}"/>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DAC06CFF-97E0-4435-BF35-E584E8C4E867}"/>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4B11F895-CEF4-4652-9523-C8937E6B2269}"/>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65E670EE-8293-4445-A022-977C4BE86109}"/>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7DC05E80-BA69-434A-B014-991EDBA0E545}"/>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E19288C7-DDC3-4159-96F8-45B9E11D64E2}"/>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817A4923-4D55-4FE4-91E0-2CC67FC91CEC}"/>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30951</xdr:rowOff>
    </xdr:from>
    <xdr:to>
      <xdr:col>85</xdr:col>
      <xdr:colOff>127000</xdr:colOff>
      <xdr:row>39</xdr:row>
      <xdr:rowOff>44385</xdr:rowOff>
    </xdr:to>
    <xdr:cxnSp macro="">
      <xdr:nvCxnSpPr>
        <xdr:cNvPr id="516" name="直線コネクタ 515">
          <a:extLst>
            <a:ext uri="{FF2B5EF4-FFF2-40B4-BE49-F238E27FC236}">
              <a16:creationId xmlns:a16="http://schemas.microsoft.com/office/drawing/2014/main" id="{951F65CC-46A5-47B8-9D1A-56CD2ED0465E}"/>
            </a:ext>
          </a:extLst>
        </xdr:cNvPr>
        <xdr:cNvCxnSpPr/>
      </xdr:nvCxnSpPr>
      <xdr:spPr>
        <a:xfrm flipV="1">
          <a:off x="15481300" y="6717501"/>
          <a:ext cx="838200" cy="1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495B6A98-4A83-48C4-9FFA-6DCAA8315919}"/>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EBD68BFB-C494-42BD-98B5-C124A4D5C436}"/>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76122</xdr:rowOff>
    </xdr:from>
    <xdr:to>
      <xdr:col>81</xdr:col>
      <xdr:colOff>50800</xdr:colOff>
      <xdr:row>39</xdr:row>
      <xdr:rowOff>44385</xdr:rowOff>
    </xdr:to>
    <xdr:cxnSp macro="">
      <xdr:nvCxnSpPr>
        <xdr:cNvPr id="519" name="直線コネクタ 518">
          <a:extLst>
            <a:ext uri="{FF2B5EF4-FFF2-40B4-BE49-F238E27FC236}">
              <a16:creationId xmlns:a16="http://schemas.microsoft.com/office/drawing/2014/main" id="{25AB2AEE-62AD-4269-B7E3-30B4E651EEB3}"/>
            </a:ext>
          </a:extLst>
        </xdr:cNvPr>
        <xdr:cNvCxnSpPr/>
      </xdr:nvCxnSpPr>
      <xdr:spPr>
        <a:xfrm>
          <a:off x="14592300" y="6419772"/>
          <a:ext cx="889000" cy="31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F29114F6-7E83-4DA8-A7F1-0E863451A9F5}"/>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B8879EF8-A267-4135-8CCF-B6E44D708E5A}"/>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76122</xdr:rowOff>
    </xdr:from>
    <xdr:to>
      <xdr:col>76</xdr:col>
      <xdr:colOff>114300</xdr:colOff>
      <xdr:row>38</xdr:row>
      <xdr:rowOff>170907</xdr:rowOff>
    </xdr:to>
    <xdr:cxnSp macro="">
      <xdr:nvCxnSpPr>
        <xdr:cNvPr id="522" name="直線コネクタ 521">
          <a:extLst>
            <a:ext uri="{FF2B5EF4-FFF2-40B4-BE49-F238E27FC236}">
              <a16:creationId xmlns:a16="http://schemas.microsoft.com/office/drawing/2014/main" id="{B3A40B28-A82C-4D55-B9C0-A369CDFB7085}"/>
            </a:ext>
          </a:extLst>
        </xdr:cNvPr>
        <xdr:cNvCxnSpPr/>
      </xdr:nvCxnSpPr>
      <xdr:spPr>
        <a:xfrm flipV="1">
          <a:off x="13703300" y="6419772"/>
          <a:ext cx="889000" cy="26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211CDD1B-8659-46FC-BD45-C3639610A31E}"/>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3B86392-C95C-4D47-8517-FA71B7143F34}"/>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170907</xdr:rowOff>
    </xdr:from>
    <xdr:to>
      <xdr:col>71</xdr:col>
      <xdr:colOff>177800</xdr:colOff>
      <xdr:row>39</xdr:row>
      <xdr:rowOff>44393</xdr:rowOff>
    </xdr:to>
    <xdr:cxnSp macro="">
      <xdr:nvCxnSpPr>
        <xdr:cNvPr id="525" name="直線コネクタ 524">
          <a:extLst>
            <a:ext uri="{FF2B5EF4-FFF2-40B4-BE49-F238E27FC236}">
              <a16:creationId xmlns:a16="http://schemas.microsoft.com/office/drawing/2014/main" id="{4120DAB6-AD25-4FE4-9D2C-F42F6E5FC567}"/>
            </a:ext>
          </a:extLst>
        </xdr:cNvPr>
        <xdr:cNvCxnSpPr/>
      </xdr:nvCxnSpPr>
      <xdr:spPr>
        <a:xfrm flipV="1">
          <a:off x="12814300" y="6686007"/>
          <a:ext cx="889000" cy="4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E8C8E867-EF5A-437A-BE71-42866C4FE523}"/>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44D0F7A6-70A1-45B3-9F38-22A7BFF0C572}"/>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56CE506A-8169-4A51-BA37-82E7A6A1A63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37910445-1FDA-416C-9AE0-F50D1CC08C9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860DCB8A-7703-4B27-8CFB-F02AF8676A53}"/>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7A3C4F96-53A5-4624-85FB-9F4C42DBEA8D}"/>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68DBB03B-81D6-4DFA-9E00-5A785AAE548D}"/>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622C3967-F4F1-4CB9-87F2-41888729F25B}"/>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C5F5C9C5-50F1-4363-8D29-5A58E3213E88}"/>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151601</xdr:rowOff>
    </xdr:from>
    <xdr:to>
      <xdr:col>85</xdr:col>
      <xdr:colOff>177800</xdr:colOff>
      <xdr:row>39</xdr:row>
      <xdr:rowOff>81751</xdr:rowOff>
    </xdr:to>
    <xdr:sp macro="" textlink="">
      <xdr:nvSpPr>
        <xdr:cNvPr id="535" name="楕円 534">
          <a:extLst>
            <a:ext uri="{FF2B5EF4-FFF2-40B4-BE49-F238E27FC236}">
              <a16:creationId xmlns:a16="http://schemas.microsoft.com/office/drawing/2014/main" id="{1A594AB0-1822-4346-96AE-14D56088F7B1}"/>
            </a:ext>
          </a:extLst>
        </xdr:cNvPr>
        <xdr:cNvSpPr/>
      </xdr:nvSpPr>
      <xdr:spPr>
        <a:xfrm>
          <a:off x="16268700" y="666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469744" cy="259045"/>
    <xdr:sp macro="" textlink="">
      <xdr:nvSpPr>
        <xdr:cNvPr id="536" name="災害復旧事業費該当値テキスト">
          <a:extLst>
            <a:ext uri="{FF2B5EF4-FFF2-40B4-BE49-F238E27FC236}">
              <a16:creationId xmlns:a16="http://schemas.microsoft.com/office/drawing/2014/main" id="{538C7E5A-8D0E-4199-A09E-A00CE359E845}"/>
            </a:ext>
          </a:extLst>
        </xdr:cNvPr>
        <xdr:cNvSpPr txBox="1"/>
      </xdr:nvSpPr>
      <xdr:spPr>
        <a:xfrm>
          <a:off x="16370300" y="659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165035</xdr:rowOff>
    </xdr:from>
    <xdr:to>
      <xdr:col>81</xdr:col>
      <xdr:colOff>101600</xdr:colOff>
      <xdr:row>39</xdr:row>
      <xdr:rowOff>95185</xdr:rowOff>
    </xdr:to>
    <xdr:sp macro="" textlink="">
      <xdr:nvSpPr>
        <xdr:cNvPr id="537" name="楕円 536">
          <a:extLst>
            <a:ext uri="{FF2B5EF4-FFF2-40B4-BE49-F238E27FC236}">
              <a16:creationId xmlns:a16="http://schemas.microsoft.com/office/drawing/2014/main" id="{0866DE2E-2CB6-49BD-ADDA-E94661D8E816}"/>
            </a:ext>
          </a:extLst>
        </xdr:cNvPr>
        <xdr:cNvSpPr/>
      </xdr:nvSpPr>
      <xdr:spPr>
        <a:xfrm>
          <a:off x="15430500" y="668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86312</xdr:rowOff>
    </xdr:from>
    <xdr:ext cx="313932" cy="259045"/>
    <xdr:sp macro="" textlink="">
      <xdr:nvSpPr>
        <xdr:cNvPr id="538" name="テキスト ボックス 537">
          <a:extLst>
            <a:ext uri="{FF2B5EF4-FFF2-40B4-BE49-F238E27FC236}">
              <a16:creationId xmlns:a16="http://schemas.microsoft.com/office/drawing/2014/main" id="{75C96ED3-0BF5-4062-9F49-78FC1EB64790}"/>
            </a:ext>
          </a:extLst>
        </xdr:cNvPr>
        <xdr:cNvSpPr txBox="1"/>
      </xdr:nvSpPr>
      <xdr:spPr>
        <a:xfrm>
          <a:off x="15324333" y="677286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25322</xdr:rowOff>
    </xdr:from>
    <xdr:to>
      <xdr:col>76</xdr:col>
      <xdr:colOff>165100</xdr:colOff>
      <xdr:row>37</xdr:row>
      <xdr:rowOff>126922</xdr:rowOff>
    </xdr:to>
    <xdr:sp macro="" textlink="">
      <xdr:nvSpPr>
        <xdr:cNvPr id="539" name="楕円 538">
          <a:extLst>
            <a:ext uri="{FF2B5EF4-FFF2-40B4-BE49-F238E27FC236}">
              <a16:creationId xmlns:a16="http://schemas.microsoft.com/office/drawing/2014/main" id="{6E74D3A1-EA7E-498D-9D15-5DF64EA6764D}"/>
            </a:ext>
          </a:extLst>
        </xdr:cNvPr>
        <xdr:cNvSpPr/>
      </xdr:nvSpPr>
      <xdr:spPr>
        <a:xfrm>
          <a:off x="14541500" y="636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143449</xdr:rowOff>
    </xdr:from>
    <xdr:ext cx="534377" cy="259045"/>
    <xdr:sp macro="" textlink="">
      <xdr:nvSpPr>
        <xdr:cNvPr id="540" name="テキスト ボックス 539">
          <a:extLst>
            <a:ext uri="{FF2B5EF4-FFF2-40B4-BE49-F238E27FC236}">
              <a16:creationId xmlns:a16="http://schemas.microsoft.com/office/drawing/2014/main" id="{970D54CD-5704-4270-A8AE-801A456B999D}"/>
            </a:ext>
          </a:extLst>
        </xdr:cNvPr>
        <xdr:cNvSpPr txBox="1"/>
      </xdr:nvSpPr>
      <xdr:spPr>
        <a:xfrm>
          <a:off x="14325111" y="614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120107</xdr:rowOff>
    </xdr:from>
    <xdr:to>
      <xdr:col>72</xdr:col>
      <xdr:colOff>38100</xdr:colOff>
      <xdr:row>39</xdr:row>
      <xdr:rowOff>50257</xdr:rowOff>
    </xdr:to>
    <xdr:sp macro="" textlink="">
      <xdr:nvSpPr>
        <xdr:cNvPr id="541" name="楕円 540">
          <a:extLst>
            <a:ext uri="{FF2B5EF4-FFF2-40B4-BE49-F238E27FC236}">
              <a16:creationId xmlns:a16="http://schemas.microsoft.com/office/drawing/2014/main" id="{6A334DA6-9027-4251-9FAD-9DEF284D9C62}"/>
            </a:ext>
          </a:extLst>
        </xdr:cNvPr>
        <xdr:cNvSpPr/>
      </xdr:nvSpPr>
      <xdr:spPr>
        <a:xfrm>
          <a:off x="13652500" y="663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41384</xdr:rowOff>
    </xdr:from>
    <xdr:ext cx="534377" cy="259045"/>
    <xdr:sp macro="" textlink="">
      <xdr:nvSpPr>
        <xdr:cNvPr id="542" name="テキスト ボックス 541">
          <a:extLst>
            <a:ext uri="{FF2B5EF4-FFF2-40B4-BE49-F238E27FC236}">
              <a16:creationId xmlns:a16="http://schemas.microsoft.com/office/drawing/2014/main" id="{4B3E802E-62DE-4327-B373-4E49CBCACAA0}"/>
            </a:ext>
          </a:extLst>
        </xdr:cNvPr>
        <xdr:cNvSpPr txBox="1"/>
      </xdr:nvSpPr>
      <xdr:spPr>
        <a:xfrm>
          <a:off x="13436111" y="6727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165043</xdr:rowOff>
    </xdr:from>
    <xdr:to>
      <xdr:col>67</xdr:col>
      <xdr:colOff>101600</xdr:colOff>
      <xdr:row>39</xdr:row>
      <xdr:rowOff>95193</xdr:rowOff>
    </xdr:to>
    <xdr:sp macro="" textlink="">
      <xdr:nvSpPr>
        <xdr:cNvPr id="543" name="楕円 542">
          <a:extLst>
            <a:ext uri="{FF2B5EF4-FFF2-40B4-BE49-F238E27FC236}">
              <a16:creationId xmlns:a16="http://schemas.microsoft.com/office/drawing/2014/main" id="{B4484FD9-B3EA-4AC8-800F-3DB401F17B7C}"/>
            </a:ext>
          </a:extLst>
        </xdr:cNvPr>
        <xdr:cNvSpPr/>
      </xdr:nvSpPr>
      <xdr:spPr>
        <a:xfrm>
          <a:off x="12763500" y="668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86320</xdr:rowOff>
    </xdr:from>
    <xdr:ext cx="313932" cy="259045"/>
    <xdr:sp macro="" textlink="">
      <xdr:nvSpPr>
        <xdr:cNvPr id="544" name="テキスト ボックス 543">
          <a:extLst>
            <a:ext uri="{FF2B5EF4-FFF2-40B4-BE49-F238E27FC236}">
              <a16:creationId xmlns:a16="http://schemas.microsoft.com/office/drawing/2014/main" id="{E82FF5C5-6F9C-4393-A80A-BCF66661DA38}"/>
            </a:ext>
          </a:extLst>
        </xdr:cNvPr>
        <xdr:cNvSpPr txBox="1"/>
      </xdr:nvSpPr>
      <xdr:spPr>
        <a:xfrm>
          <a:off x="12657333" y="6772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29E439E9-6080-4954-9D9C-7FAFA71B3C74}"/>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DD783B93-F1BF-4E8A-9585-03BC6034F737}"/>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820AF4D7-7477-4708-9466-8B0D718EDA6D}"/>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2FBE77C5-675B-4D0B-AEE4-8FDD22983636}"/>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FEAD5980-2270-417C-BF42-0244EB1F19E2}"/>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7B089BEA-C616-41C4-AA58-8E80B677E7C9}"/>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8918988-353F-4B35-B80C-B389BDD48B22}"/>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857D7456-552D-4B8C-90E2-2EDD2C061866}"/>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A71D3C89-BBAB-4180-B48D-E05CAAC54074}"/>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61EB8947-A50F-48B6-A601-9313C7448B18}"/>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528F74A7-F403-41A3-97F3-5DA3FC1BB9BF}"/>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CCFD2AB2-96C9-4985-AD98-E7F66424F1F6}"/>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A6951F23-4090-44F1-8B72-47BCCF5BFB9C}"/>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B1F2E039-4802-4B18-8440-92B6BC653A72}"/>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F5EF0DFE-496D-46B1-BFB7-4D3ED28AAA35}"/>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8770C75-695A-4AAB-9278-131ABA925D9D}"/>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39BE46E-47E0-479C-887D-A3654CB19D6F}"/>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8BCA1F-ADFE-4137-B14A-E8038B336218}"/>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841B524B-3F83-4BEF-8EE4-2B1726CCB3BE}"/>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72B30B85-9C95-452C-842A-B34917BF1767}"/>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368B6CF5-C1E7-4B67-8E2C-806CDE7ED934}"/>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13538AD9-FF41-46B7-A9CF-BCE0BD306B75}"/>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B5B31993-62F0-4ADD-8291-F50B23F09F17}"/>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216B2B08-6564-4197-8F99-A3EC3F6730A9}"/>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67A13DD2-D4CD-4863-9650-B836D5C82AF1}"/>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BD6330F8-75A3-43FF-AFC5-A1C35635DB1F}"/>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9772A01F-24B6-4B3D-86DC-22023F6FA25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AAA38FCC-D0E2-4E48-9044-EC65E624B22A}"/>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AA80DD59-F923-4974-8691-EEC694D8CCDC}"/>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7101E7D5-1514-445B-A62C-3494CE35AE56}"/>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A9779E34-032B-4FD3-B876-EE48A4C08FCC}"/>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7B51B451-F246-4C10-89AF-7CB80B2D7DF7}"/>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562314DA-FFC0-4B02-B706-7B7A017CE688}"/>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5474D81C-555B-43B0-97FF-CFE226C77955}"/>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3184E255-80CC-4FEF-94B0-1FD57360713E}"/>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27AF1A8F-12C2-43D3-86C7-77E8630E11D5}"/>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3D893EE8-2046-4FF0-B171-8E87E33A9A0D}"/>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38605A77-0776-4A30-A5C8-69EAB1A4E98B}"/>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737AED16-E9B8-4C72-9E99-6C027D65C7E3}"/>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5F0CCB6A-0FA1-4DAF-AB36-223AB23041AA}"/>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3BC9E484-2D8A-44EE-B61D-62FAF805BFC7}"/>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12BC9A0B-88B3-4C4F-BF96-31AB325BC165}"/>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74AA614E-4640-43F5-B76C-64AEFFFF7ED9}"/>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305A26E4-62DA-42FB-9E87-627DAC1FF1E9}"/>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5B188D4B-C17F-475D-B984-4C0902914194}"/>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627F28D0-1AF4-4A4B-A529-C3DC77942931}"/>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898647DD-9160-4B9F-AD86-2ED1A3B56AF6}"/>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92D957C6-A05F-41C3-A268-EA43EC969362}"/>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8CD151D5-B67A-493A-8206-727A9E915758}"/>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AB038E86-D314-4C86-944C-491692F8E511}"/>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A2D89633-12A0-4735-9110-565BD449AD25}"/>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CCA6F842-4ABC-4464-AD05-971D25D93563}"/>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193598AF-9BD7-41E0-8424-32FF88CEB681}"/>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7AA0B608-282B-481E-8C06-F5449C15CABA}"/>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FA27B33C-21D6-4252-B542-8226F6EDEFBA}"/>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10DBF0FA-2DCC-4AEF-A7BD-EFDB8CB7032F}"/>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F2DE3F40-1F3B-49CC-AD2D-6681A9DE44B5}"/>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FCEAC26C-34E2-49F8-82FA-35834C32084C}"/>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616E02B8-4F7E-4A73-BA70-9FF72938600A}"/>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BFF58AA1-EB59-4E55-96DD-A3C8ED187012}"/>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90DFA27A-5039-4EF2-8371-A0F5204DC3FE}"/>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5422BC6B-525D-4097-BFFE-78B31CAD5478}"/>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FC233209-5B9C-4FB3-A561-39E8A8482B54}"/>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72AC8FE5-04FF-44B3-A210-EC9860173854}"/>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63EE6B3C-D71A-4EC3-B167-C36BAE91C07D}"/>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401C4E5C-C010-4C85-B306-CF1D730B4371}"/>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EE1D65B9-6934-454D-9D5E-70E8661E5038}"/>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3ABF965F-C7B1-4A30-9391-CDA4811B4A3A}"/>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1D21FAAD-C2E3-48D6-9B95-F78C4AD7B1A4}"/>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BC57A5EC-79F5-4BED-827B-E7D1F22CB59E}"/>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C2CB5CE0-4A7C-44F1-8D15-FD4E9E32DE1C}"/>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62AF6FA-D0ED-4718-8408-5F2869446D6F}"/>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89581FAF-9C82-4641-B7DA-4BA14BBA695E}"/>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A65533A5-274A-4C62-B8BB-26F5606BB8C6}"/>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64564000-8095-4D9E-88BA-8525B7EF1FC8}"/>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865633A7-5432-43F6-9BB7-FD58D44A9221}"/>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3E62DD72-57A4-485D-A278-901BD6B067AB}"/>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30634</xdr:rowOff>
    </xdr:from>
    <xdr:to>
      <xdr:col>85</xdr:col>
      <xdr:colOff>127000</xdr:colOff>
      <xdr:row>76</xdr:row>
      <xdr:rowOff>51727</xdr:rowOff>
    </xdr:to>
    <xdr:cxnSp macro="">
      <xdr:nvCxnSpPr>
        <xdr:cNvPr id="622" name="直線コネクタ 621">
          <a:extLst>
            <a:ext uri="{FF2B5EF4-FFF2-40B4-BE49-F238E27FC236}">
              <a16:creationId xmlns:a16="http://schemas.microsoft.com/office/drawing/2014/main" id="{295974E9-FCF1-4F24-B4A4-DBFB26A202C6}"/>
            </a:ext>
          </a:extLst>
        </xdr:cNvPr>
        <xdr:cNvCxnSpPr/>
      </xdr:nvCxnSpPr>
      <xdr:spPr>
        <a:xfrm flipV="1">
          <a:off x="15481300" y="13060834"/>
          <a:ext cx="838200" cy="2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2796D711-D459-4F60-A042-B6C4AE478697}"/>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75479AC1-B0EC-41C6-9715-6BCBCEA2F698}"/>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51727</xdr:rowOff>
    </xdr:from>
    <xdr:to>
      <xdr:col>81</xdr:col>
      <xdr:colOff>50800</xdr:colOff>
      <xdr:row>76</xdr:row>
      <xdr:rowOff>78617</xdr:rowOff>
    </xdr:to>
    <xdr:cxnSp macro="">
      <xdr:nvCxnSpPr>
        <xdr:cNvPr id="625" name="直線コネクタ 624">
          <a:extLst>
            <a:ext uri="{FF2B5EF4-FFF2-40B4-BE49-F238E27FC236}">
              <a16:creationId xmlns:a16="http://schemas.microsoft.com/office/drawing/2014/main" id="{BA3D58B4-643C-4404-B9E0-BD6AD0E61C03}"/>
            </a:ext>
          </a:extLst>
        </xdr:cNvPr>
        <xdr:cNvCxnSpPr/>
      </xdr:nvCxnSpPr>
      <xdr:spPr>
        <a:xfrm flipV="1">
          <a:off x="14592300" y="13081927"/>
          <a:ext cx="889000" cy="2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240B6D08-5B5C-442E-9BF3-FCF1AC17612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DBF0712E-CFF7-45BC-84BE-01120D4094D7}"/>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78617</xdr:rowOff>
    </xdr:from>
    <xdr:to>
      <xdr:col>76</xdr:col>
      <xdr:colOff>114300</xdr:colOff>
      <xdr:row>76</xdr:row>
      <xdr:rowOff>85638</xdr:rowOff>
    </xdr:to>
    <xdr:cxnSp macro="">
      <xdr:nvCxnSpPr>
        <xdr:cNvPr id="628" name="直線コネクタ 627">
          <a:extLst>
            <a:ext uri="{FF2B5EF4-FFF2-40B4-BE49-F238E27FC236}">
              <a16:creationId xmlns:a16="http://schemas.microsoft.com/office/drawing/2014/main" id="{C1E0D527-8404-4006-8A65-9AB68C2D3079}"/>
            </a:ext>
          </a:extLst>
        </xdr:cNvPr>
        <xdr:cNvCxnSpPr/>
      </xdr:nvCxnSpPr>
      <xdr:spPr>
        <a:xfrm flipV="1">
          <a:off x="13703300" y="13108817"/>
          <a:ext cx="889000" cy="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C9B5D2CC-BB8D-42E0-80CB-64EBC08501A6}"/>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D09B0192-CE5F-4867-A72F-D56EB8687D87}"/>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85638</xdr:rowOff>
    </xdr:from>
    <xdr:to>
      <xdr:col>71</xdr:col>
      <xdr:colOff>177800</xdr:colOff>
      <xdr:row>76</xdr:row>
      <xdr:rowOff>107446</xdr:rowOff>
    </xdr:to>
    <xdr:cxnSp macro="">
      <xdr:nvCxnSpPr>
        <xdr:cNvPr id="631" name="直線コネクタ 630">
          <a:extLst>
            <a:ext uri="{FF2B5EF4-FFF2-40B4-BE49-F238E27FC236}">
              <a16:creationId xmlns:a16="http://schemas.microsoft.com/office/drawing/2014/main" id="{1E1514FA-4B06-4A36-A09C-1FF59FBF0C5D}"/>
            </a:ext>
          </a:extLst>
        </xdr:cNvPr>
        <xdr:cNvCxnSpPr/>
      </xdr:nvCxnSpPr>
      <xdr:spPr>
        <a:xfrm flipV="1">
          <a:off x="12814300" y="13115838"/>
          <a:ext cx="889000" cy="2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963048CF-C24F-401A-B1BC-39263678D726}"/>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1935E387-31EC-47AC-8002-9A554C4DCB0F}"/>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6747199D-AD09-48C5-BFF8-8518252487E1}"/>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138873</xdr:rowOff>
    </xdr:from>
    <xdr:ext cx="599010" cy="259045"/>
    <xdr:sp macro="" textlink="">
      <xdr:nvSpPr>
        <xdr:cNvPr id="635" name="テキスト ボックス 634">
          <a:extLst>
            <a:ext uri="{FF2B5EF4-FFF2-40B4-BE49-F238E27FC236}">
              <a16:creationId xmlns:a16="http://schemas.microsoft.com/office/drawing/2014/main" id="{F1592D18-3FC9-4C13-BACE-7465EB7B9451}"/>
            </a:ext>
          </a:extLst>
        </xdr:cNvPr>
        <xdr:cNvSpPr txBox="1"/>
      </xdr:nvSpPr>
      <xdr:spPr>
        <a:xfrm>
          <a:off x="12514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4BC83293-EA09-49B8-AADE-B2D5A0B58F4B}"/>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5AA728E2-2B0C-46EE-9F15-F557F2672A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663FDD84-43D1-44B0-B7C1-6B2D68A6E37D}"/>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1EBC9B74-31B0-4C20-8009-50EFF3A477C8}"/>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A95F0C04-93A5-47ED-BD79-12BF6EBE03E2}"/>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151284</xdr:rowOff>
    </xdr:from>
    <xdr:to>
      <xdr:col>85</xdr:col>
      <xdr:colOff>177800</xdr:colOff>
      <xdr:row>76</xdr:row>
      <xdr:rowOff>81434</xdr:rowOff>
    </xdr:to>
    <xdr:sp macro="" textlink="">
      <xdr:nvSpPr>
        <xdr:cNvPr id="641" name="楕円 640">
          <a:extLst>
            <a:ext uri="{FF2B5EF4-FFF2-40B4-BE49-F238E27FC236}">
              <a16:creationId xmlns:a16="http://schemas.microsoft.com/office/drawing/2014/main" id="{12C20478-B5CA-4BA3-AF9B-152F4A274E5B}"/>
            </a:ext>
          </a:extLst>
        </xdr:cNvPr>
        <xdr:cNvSpPr/>
      </xdr:nvSpPr>
      <xdr:spPr>
        <a:xfrm>
          <a:off x="16268700" y="1301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2710</xdr:rowOff>
    </xdr:from>
    <xdr:ext cx="599010" cy="259045"/>
    <xdr:sp macro="" textlink="">
      <xdr:nvSpPr>
        <xdr:cNvPr id="642" name="公債費該当値テキスト">
          <a:extLst>
            <a:ext uri="{FF2B5EF4-FFF2-40B4-BE49-F238E27FC236}">
              <a16:creationId xmlns:a16="http://schemas.microsoft.com/office/drawing/2014/main" id="{0AD8A063-37A6-4ACC-AF8A-A4BBC0091037}"/>
            </a:ext>
          </a:extLst>
        </xdr:cNvPr>
        <xdr:cNvSpPr txBox="1"/>
      </xdr:nvSpPr>
      <xdr:spPr>
        <a:xfrm>
          <a:off x="16370300" y="12861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927</xdr:rowOff>
    </xdr:from>
    <xdr:to>
      <xdr:col>81</xdr:col>
      <xdr:colOff>101600</xdr:colOff>
      <xdr:row>76</xdr:row>
      <xdr:rowOff>102527</xdr:rowOff>
    </xdr:to>
    <xdr:sp macro="" textlink="">
      <xdr:nvSpPr>
        <xdr:cNvPr id="643" name="楕円 642">
          <a:extLst>
            <a:ext uri="{FF2B5EF4-FFF2-40B4-BE49-F238E27FC236}">
              <a16:creationId xmlns:a16="http://schemas.microsoft.com/office/drawing/2014/main" id="{516F8958-C249-4317-BBD9-8FBEFB2D9CAC}"/>
            </a:ext>
          </a:extLst>
        </xdr:cNvPr>
        <xdr:cNvSpPr/>
      </xdr:nvSpPr>
      <xdr:spPr>
        <a:xfrm>
          <a:off x="15430500" y="1303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119054</xdr:rowOff>
    </xdr:from>
    <xdr:ext cx="599010" cy="259045"/>
    <xdr:sp macro="" textlink="">
      <xdr:nvSpPr>
        <xdr:cNvPr id="644" name="テキスト ボックス 643">
          <a:extLst>
            <a:ext uri="{FF2B5EF4-FFF2-40B4-BE49-F238E27FC236}">
              <a16:creationId xmlns:a16="http://schemas.microsoft.com/office/drawing/2014/main" id="{5AEDD141-E293-472A-9D0B-201BE87CAD6C}"/>
            </a:ext>
          </a:extLst>
        </xdr:cNvPr>
        <xdr:cNvSpPr txBox="1"/>
      </xdr:nvSpPr>
      <xdr:spPr>
        <a:xfrm>
          <a:off x="15181795" y="12806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27817</xdr:rowOff>
    </xdr:from>
    <xdr:to>
      <xdr:col>76</xdr:col>
      <xdr:colOff>165100</xdr:colOff>
      <xdr:row>76</xdr:row>
      <xdr:rowOff>129417</xdr:rowOff>
    </xdr:to>
    <xdr:sp macro="" textlink="">
      <xdr:nvSpPr>
        <xdr:cNvPr id="645" name="楕円 644">
          <a:extLst>
            <a:ext uri="{FF2B5EF4-FFF2-40B4-BE49-F238E27FC236}">
              <a16:creationId xmlns:a16="http://schemas.microsoft.com/office/drawing/2014/main" id="{978F1B94-4F8F-4970-874F-1954BBD8C812}"/>
            </a:ext>
          </a:extLst>
        </xdr:cNvPr>
        <xdr:cNvSpPr/>
      </xdr:nvSpPr>
      <xdr:spPr>
        <a:xfrm>
          <a:off x="14541500" y="1305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145943</xdr:rowOff>
    </xdr:from>
    <xdr:ext cx="599010" cy="259045"/>
    <xdr:sp macro="" textlink="">
      <xdr:nvSpPr>
        <xdr:cNvPr id="646" name="テキスト ボックス 645">
          <a:extLst>
            <a:ext uri="{FF2B5EF4-FFF2-40B4-BE49-F238E27FC236}">
              <a16:creationId xmlns:a16="http://schemas.microsoft.com/office/drawing/2014/main" id="{D82A1A0F-D59D-4C73-B282-99AA188276D4}"/>
            </a:ext>
          </a:extLst>
        </xdr:cNvPr>
        <xdr:cNvSpPr txBox="1"/>
      </xdr:nvSpPr>
      <xdr:spPr>
        <a:xfrm>
          <a:off x="14292795" y="12833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34838</xdr:rowOff>
    </xdr:from>
    <xdr:to>
      <xdr:col>72</xdr:col>
      <xdr:colOff>38100</xdr:colOff>
      <xdr:row>76</xdr:row>
      <xdr:rowOff>136438</xdr:rowOff>
    </xdr:to>
    <xdr:sp macro="" textlink="">
      <xdr:nvSpPr>
        <xdr:cNvPr id="647" name="楕円 646">
          <a:extLst>
            <a:ext uri="{FF2B5EF4-FFF2-40B4-BE49-F238E27FC236}">
              <a16:creationId xmlns:a16="http://schemas.microsoft.com/office/drawing/2014/main" id="{A20B7325-3263-4F7B-BAE4-530A16AB9ABF}"/>
            </a:ext>
          </a:extLst>
        </xdr:cNvPr>
        <xdr:cNvSpPr/>
      </xdr:nvSpPr>
      <xdr:spPr>
        <a:xfrm>
          <a:off x="13652500" y="130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152965</xdr:rowOff>
    </xdr:from>
    <xdr:ext cx="599010" cy="259045"/>
    <xdr:sp macro="" textlink="">
      <xdr:nvSpPr>
        <xdr:cNvPr id="648" name="テキスト ボックス 647">
          <a:extLst>
            <a:ext uri="{FF2B5EF4-FFF2-40B4-BE49-F238E27FC236}">
              <a16:creationId xmlns:a16="http://schemas.microsoft.com/office/drawing/2014/main" id="{89A7E47A-6D7D-475F-996C-88F35854728F}"/>
            </a:ext>
          </a:extLst>
        </xdr:cNvPr>
        <xdr:cNvSpPr txBox="1"/>
      </xdr:nvSpPr>
      <xdr:spPr>
        <a:xfrm>
          <a:off x="13403795" y="12840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56646</xdr:rowOff>
    </xdr:from>
    <xdr:to>
      <xdr:col>67</xdr:col>
      <xdr:colOff>101600</xdr:colOff>
      <xdr:row>76</xdr:row>
      <xdr:rowOff>158246</xdr:rowOff>
    </xdr:to>
    <xdr:sp macro="" textlink="">
      <xdr:nvSpPr>
        <xdr:cNvPr id="649" name="楕円 648">
          <a:extLst>
            <a:ext uri="{FF2B5EF4-FFF2-40B4-BE49-F238E27FC236}">
              <a16:creationId xmlns:a16="http://schemas.microsoft.com/office/drawing/2014/main" id="{D2EE4341-11AB-40C3-9693-F9B770F6A57B}"/>
            </a:ext>
          </a:extLst>
        </xdr:cNvPr>
        <xdr:cNvSpPr/>
      </xdr:nvSpPr>
      <xdr:spPr>
        <a:xfrm>
          <a:off x="12763500" y="130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3323</xdr:rowOff>
    </xdr:from>
    <xdr:ext cx="599010" cy="259045"/>
    <xdr:sp macro="" textlink="">
      <xdr:nvSpPr>
        <xdr:cNvPr id="650" name="テキスト ボックス 649">
          <a:extLst>
            <a:ext uri="{FF2B5EF4-FFF2-40B4-BE49-F238E27FC236}">
              <a16:creationId xmlns:a16="http://schemas.microsoft.com/office/drawing/2014/main" id="{BD04BA08-3FC1-41B3-AA77-3C2C31E2BA52}"/>
            </a:ext>
          </a:extLst>
        </xdr:cNvPr>
        <xdr:cNvSpPr txBox="1"/>
      </xdr:nvSpPr>
      <xdr:spPr>
        <a:xfrm>
          <a:off x="12514795" y="12862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1C563355-3613-495A-845A-F33C2AD7C75B}"/>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10B11FDD-C7A1-4001-BEE3-87F87437BA76}"/>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E0794674-CECE-47EA-8ABC-17FE46013A6B}"/>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FF654C7D-34F7-4BA9-B4F2-4F5D18C93554}"/>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3B9651B8-6D5E-435F-8DD0-AF07FC109A5A}"/>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7D148C64-EECC-4B56-A1F3-C2D4319083A1}"/>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524CDEBC-0151-43C4-A873-422DCB8A46CC}"/>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5FA121D5-B20F-42FC-A380-24CA6B2A6664}"/>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1D8B2269-ED3A-4A3C-BC96-29E8BCB4EC59}"/>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95887A7A-D9B3-492E-B814-4FADE908B955}"/>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6761DFAE-ACC2-4DF8-A7B0-2AF4353471AC}"/>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B2C8D2C1-0E7E-4B5E-9AD5-3D9EED8A3BAE}"/>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BF915B90-AE61-4D61-AD71-5032BCC0ACC1}"/>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D367017A-56D5-4194-A48F-09D6999B77EE}"/>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7B705CA5-E699-4926-A657-FA78C57DB8A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C7063C76-E037-4C51-91F3-4A9629B4AECD}"/>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DE47D547-D463-4CA4-B6F2-3D3B76C9E18B}"/>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BD499E7F-DF35-4B02-B810-364C6B90FFA8}"/>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9697DFDF-940D-4056-8D3E-F5B548475D3D}"/>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8D4193F6-86AA-4EE0-8DA9-54D21F7ECC41}"/>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95F4B92C-0AF5-46B7-BE24-6CC9CB40158C}"/>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776B6564-6B24-4105-AF15-FC9FD352F6A6}"/>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AD8DF974-EFFB-429D-BDA4-5B45B42E922C}"/>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BC52D5BA-3F84-41F8-A709-703135C2580D}"/>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AC8436FE-9D30-40C1-8D16-67DC373C973F}"/>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97BE73E3-759E-49BA-8A6E-7F0FBD8CE859}"/>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45228</xdr:rowOff>
    </xdr:from>
    <xdr:to>
      <xdr:col>85</xdr:col>
      <xdr:colOff>127000</xdr:colOff>
      <xdr:row>95</xdr:row>
      <xdr:rowOff>154271</xdr:rowOff>
    </xdr:to>
    <xdr:cxnSp macro="">
      <xdr:nvCxnSpPr>
        <xdr:cNvPr id="677" name="直線コネクタ 676">
          <a:extLst>
            <a:ext uri="{FF2B5EF4-FFF2-40B4-BE49-F238E27FC236}">
              <a16:creationId xmlns:a16="http://schemas.microsoft.com/office/drawing/2014/main" id="{AE6B0382-D8AF-4AE4-8FDC-E7500AA04C07}"/>
            </a:ext>
          </a:extLst>
        </xdr:cNvPr>
        <xdr:cNvCxnSpPr/>
      </xdr:nvCxnSpPr>
      <xdr:spPr>
        <a:xfrm flipV="1">
          <a:off x="15481300" y="16161528"/>
          <a:ext cx="838200" cy="28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133951</xdr:rowOff>
    </xdr:from>
    <xdr:ext cx="599010" cy="259045"/>
    <xdr:sp macro="" textlink="">
      <xdr:nvSpPr>
        <xdr:cNvPr id="678" name="積立金平均値テキスト">
          <a:extLst>
            <a:ext uri="{FF2B5EF4-FFF2-40B4-BE49-F238E27FC236}">
              <a16:creationId xmlns:a16="http://schemas.microsoft.com/office/drawing/2014/main" id="{CAA6188C-0B1A-46B9-A94B-82E13FA02319}"/>
            </a:ext>
          </a:extLst>
        </xdr:cNvPr>
        <xdr:cNvSpPr txBox="1"/>
      </xdr:nvSpPr>
      <xdr:spPr>
        <a:xfrm>
          <a:off x="16370300" y="16764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50AB76BA-9728-4E99-97B1-7F8090D2841E}"/>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154271</xdr:rowOff>
    </xdr:from>
    <xdr:to>
      <xdr:col>81</xdr:col>
      <xdr:colOff>50800</xdr:colOff>
      <xdr:row>97</xdr:row>
      <xdr:rowOff>128952</xdr:rowOff>
    </xdr:to>
    <xdr:cxnSp macro="">
      <xdr:nvCxnSpPr>
        <xdr:cNvPr id="680" name="直線コネクタ 679">
          <a:extLst>
            <a:ext uri="{FF2B5EF4-FFF2-40B4-BE49-F238E27FC236}">
              <a16:creationId xmlns:a16="http://schemas.microsoft.com/office/drawing/2014/main" id="{82853BB3-C75E-49C4-ABCB-D5508A945ED5}"/>
            </a:ext>
          </a:extLst>
        </xdr:cNvPr>
        <xdr:cNvCxnSpPr/>
      </xdr:nvCxnSpPr>
      <xdr:spPr>
        <a:xfrm flipV="1">
          <a:off x="14592300" y="16442021"/>
          <a:ext cx="889000" cy="31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4FEBEED8-FF27-4FC1-8F41-75740489835C}"/>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1FA6A0C3-1A08-4B0F-B394-5D3D5656B6B1}"/>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143661</xdr:rowOff>
    </xdr:from>
    <xdr:to>
      <xdr:col>76</xdr:col>
      <xdr:colOff>114300</xdr:colOff>
      <xdr:row>97</xdr:row>
      <xdr:rowOff>128952</xdr:rowOff>
    </xdr:to>
    <xdr:cxnSp macro="">
      <xdr:nvCxnSpPr>
        <xdr:cNvPr id="683" name="直線コネクタ 682">
          <a:extLst>
            <a:ext uri="{FF2B5EF4-FFF2-40B4-BE49-F238E27FC236}">
              <a16:creationId xmlns:a16="http://schemas.microsoft.com/office/drawing/2014/main" id="{ABDD2720-C19A-42BD-9CAB-87FBF586E853}"/>
            </a:ext>
          </a:extLst>
        </xdr:cNvPr>
        <xdr:cNvCxnSpPr/>
      </xdr:nvCxnSpPr>
      <xdr:spPr>
        <a:xfrm>
          <a:off x="13703300" y="16602861"/>
          <a:ext cx="889000" cy="15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7876B393-9914-40CA-84C8-B4E210A71FB1}"/>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5206778B-3654-4A3E-ACE4-00189DD91AD7}"/>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97875</xdr:rowOff>
    </xdr:from>
    <xdr:to>
      <xdr:col>71</xdr:col>
      <xdr:colOff>177800</xdr:colOff>
      <xdr:row>96</xdr:row>
      <xdr:rowOff>143661</xdr:rowOff>
    </xdr:to>
    <xdr:cxnSp macro="">
      <xdr:nvCxnSpPr>
        <xdr:cNvPr id="686" name="直線コネクタ 685">
          <a:extLst>
            <a:ext uri="{FF2B5EF4-FFF2-40B4-BE49-F238E27FC236}">
              <a16:creationId xmlns:a16="http://schemas.microsoft.com/office/drawing/2014/main" id="{80DBA5A4-AF36-4141-A9E7-CCEB893F9744}"/>
            </a:ext>
          </a:extLst>
        </xdr:cNvPr>
        <xdr:cNvCxnSpPr/>
      </xdr:nvCxnSpPr>
      <xdr:spPr>
        <a:xfrm>
          <a:off x="12814300" y="16042725"/>
          <a:ext cx="889000" cy="560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E3513F30-84CC-47B2-8A8C-59CDE7BFF588}"/>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147059</xdr:rowOff>
    </xdr:from>
    <xdr:ext cx="599010" cy="259045"/>
    <xdr:sp macro="" textlink="">
      <xdr:nvSpPr>
        <xdr:cNvPr id="688" name="テキスト ボックス 687">
          <a:extLst>
            <a:ext uri="{FF2B5EF4-FFF2-40B4-BE49-F238E27FC236}">
              <a16:creationId xmlns:a16="http://schemas.microsoft.com/office/drawing/2014/main" id="{3336D18B-CA6D-480B-A0E4-B4AB3CB6D808}"/>
            </a:ext>
          </a:extLst>
        </xdr:cNvPr>
        <xdr:cNvSpPr txBox="1"/>
      </xdr:nvSpPr>
      <xdr:spPr>
        <a:xfrm>
          <a:off x="13403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ADDFAD3F-D424-4A56-891B-914793CA4F94}"/>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6B4A264F-B34D-45C0-85AD-C1E97F488E42}"/>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2B7A63C5-A6CF-4904-86E7-5946165CA7C9}"/>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905D80E2-BF20-4F05-B6B4-AA1EB8C30659}"/>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AB608C95-BC58-49A6-B476-EE9DFD19682C}"/>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C114A74F-2AC0-4F99-89A3-FC067023D32A}"/>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2D5F3117-3340-4891-8623-D4845615D7EF}"/>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165878</xdr:rowOff>
    </xdr:from>
    <xdr:to>
      <xdr:col>85</xdr:col>
      <xdr:colOff>177800</xdr:colOff>
      <xdr:row>94</xdr:row>
      <xdr:rowOff>96028</xdr:rowOff>
    </xdr:to>
    <xdr:sp macro="" textlink="">
      <xdr:nvSpPr>
        <xdr:cNvPr id="696" name="楕円 695">
          <a:extLst>
            <a:ext uri="{FF2B5EF4-FFF2-40B4-BE49-F238E27FC236}">
              <a16:creationId xmlns:a16="http://schemas.microsoft.com/office/drawing/2014/main" id="{A10BB40F-A304-4AE5-A4DA-D02BE639C143}"/>
            </a:ext>
          </a:extLst>
        </xdr:cNvPr>
        <xdr:cNvSpPr/>
      </xdr:nvSpPr>
      <xdr:spPr>
        <a:xfrm>
          <a:off x="16268700" y="1611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17305</xdr:rowOff>
    </xdr:from>
    <xdr:ext cx="599010" cy="259045"/>
    <xdr:sp macro="" textlink="">
      <xdr:nvSpPr>
        <xdr:cNvPr id="697" name="積立金該当値テキスト">
          <a:extLst>
            <a:ext uri="{FF2B5EF4-FFF2-40B4-BE49-F238E27FC236}">
              <a16:creationId xmlns:a16="http://schemas.microsoft.com/office/drawing/2014/main" id="{21E182BA-B3AC-4F95-89AC-3FA83C0A225A}"/>
            </a:ext>
          </a:extLst>
        </xdr:cNvPr>
        <xdr:cNvSpPr txBox="1"/>
      </xdr:nvSpPr>
      <xdr:spPr>
        <a:xfrm>
          <a:off x="16370300" y="1596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103471</xdr:rowOff>
    </xdr:from>
    <xdr:to>
      <xdr:col>81</xdr:col>
      <xdr:colOff>101600</xdr:colOff>
      <xdr:row>96</xdr:row>
      <xdr:rowOff>33621</xdr:rowOff>
    </xdr:to>
    <xdr:sp macro="" textlink="">
      <xdr:nvSpPr>
        <xdr:cNvPr id="698" name="楕円 697">
          <a:extLst>
            <a:ext uri="{FF2B5EF4-FFF2-40B4-BE49-F238E27FC236}">
              <a16:creationId xmlns:a16="http://schemas.microsoft.com/office/drawing/2014/main" id="{690E2A0E-9F06-4CA6-B6AB-D7265E6AF0FB}"/>
            </a:ext>
          </a:extLst>
        </xdr:cNvPr>
        <xdr:cNvSpPr/>
      </xdr:nvSpPr>
      <xdr:spPr>
        <a:xfrm>
          <a:off x="15430500" y="1639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50148</xdr:rowOff>
    </xdr:from>
    <xdr:ext cx="599010" cy="259045"/>
    <xdr:sp macro="" textlink="">
      <xdr:nvSpPr>
        <xdr:cNvPr id="699" name="テキスト ボックス 698">
          <a:extLst>
            <a:ext uri="{FF2B5EF4-FFF2-40B4-BE49-F238E27FC236}">
              <a16:creationId xmlns:a16="http://schemas.microsoft.com/office/drawing/2014/main" id="{9EEB9448-85C8-4302-A769-81EA46845FB8}"/>
            </a:ext>
          </a:extLst>
        </xdr:cNvPr>
        <xdr:cNvSpPr txBox="1"/>
      </xdr:nvSpPr>
      <xdr:spPr>
        <a:xfrm>
          <a:off x="15181795" y="16166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78152</xdr:rowOff>
    </xdr:from>
    <xdr:to>
      <xdr:col>76</xdr:col>
      <xdr:colOff>165100</xdr:colOff>
      <xdr:row>98</xdr:row>
      <xdr:rowOff>8302</xdr:rowOff>
    </xdr:to>
    <xdr:sp macro="" textlink="">
      <xdr:nvSpPr>
        <xdr:cNvPr id="700" name="楕円 699">
          <a:extLst>
            <a:ext uri="{FF2B5EF4-FFF2-40B4-BE49-F238E27FC236}">
              <a16:creationId xmlns:a16="http://schemas.microsoft.com/office/drawing/2014/main" id="{75BC5FB6-17C8-499A-A708-FAC32D7222BB}"/>
            </a:ext>
          </a:extLst>
        </xdr:cNvPr>
        <xdr:cNvSpPr/>
      </xdr:nvSpPr>
      <xdr:spPr>
        <a:xfrm>
          <a:off x="14541500" y="1670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24829</xdr:rowOff>
    </xdr:from>
    <xdr:ext cx="599010" cy="259045"/>
    <xdr:sp macro="" textlink="">
      <xdr:nvSpPr>
        <xdr:cNvPr id="701" name="テキスト ボックス 700">
          <a:extLst>
            <a:ext uri="{FF2B5EF4-FFF2-40B4-BE49-F238E27FC236}">
              <a16:creationId xmlns:a16="http://schemas.microsoft.com/office/drawing/2014/main" id="{DCA4528E-EF00-42EF-9630-963491BF7A3E}"/>
            </a:ext>
          </a:extLst>
        </xdr:cNvPr>
        <xdr:cNvSpPr txBox="1"/>
      </xdr:nvSpPr>
      <xdr:spPr>
        <a:xfrm>
          <a:off x="14292795" y="1648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92861</xdr:rowOff>
    </xdr:from>
    <xdr:to>
      <xdr:col>72</xdr:col>
      <xdr:colOff>38100</xdr:colOff>
      <xdr:row>97</xdr:row>
      <xdr:rowOff>23011</xdr:rowOff>
    </xdr:to>
    <xdr:sp macro="" textlink="">
      <xdr:nvSpPr>
        <xdr:cNvPr id="702" name="楕円 701">
          <a:extLst>
            <a:ext uri="{FF2B5EF4-FFF2-40B4-BE49-F238E27FC236}">
              <a16:creationId xmlns:a16="http://schemas.microsoft.com/office/drawing/2014/main" id="{F0501C86-27E8-4632-9073-7DC7E2523CCF}"/>
            </a:ext>
          </a:extLst>
        </xdr:cNvPr>
        <xdr:cNvSpPr/>
      </xdr:nvSpPr>
      <xdr:spPr>
        <a:xfrm>
          <a:off x="13652500" y="16552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39538</xdr:rowOff>
    </xdr:from>
    <xdr:ext cx="599010" cy="259045"/>
    <xdr:sp macro="" textlink="">
      <xdr:nvSpPr>
        <xdr:cNvPr id="703" name="テキスト ボックス 702">
          <a:extLst>
            <a:ext uri="{FF2B5EF4-FFF2-40B4-BE49-F238E27FC236}">
              <a16:creationId xmlns:a16="http://schemas.microsoft.com/office/drawing/2014/main" id="{B7C630A7-38FB-4301-995E-2C9A76BA3173}"/>
            </a:ext>
          </a:extLst>
        </xdr:cNvPr>
        <xdr:cNvSpPr txBox="1"/>
      </xdr:nvSpPr>
      <xdr:spPr>
        <a:xfrm>
          <a:off x="13403795" y="16327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47075</xdr:rowOff>
    </xdr:from>
    <xdr:to>
      <xdr:col>67</xdr:col>
      <xdr:colOff>101600</xdr:colOff>
      <xdr:row>93</xdr:row>
      <xdr:rowOff>148675</xdr:rowOff>
    </xdr:to>
    <xdr:sp macro="" textlink="">
      <xdr:nvSpPr>
        <xdr:cNvPr id="704" name="楕円 703">
          <a:extLst>
            <a:ext uri="{FF2B5EF4-FFF2-40B4-BE49-F238E27FC236}">
              <a16:creationId xmlns:a16="http://schemas.microsoft.com/office/drawing/2014/main" id="{1E69F147-57E5-431C-9E25-F764B60E5AED}"/>
            </a:ext>
          </a:extLst>
        </xdr:cNvPr>
        <xdr:cNvSpPr/>
      </xdr:nvSpPr>
      <xdr:spPr>
        <a:xfrm>
          <a:off x="12763500" y="1599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165202</xdr:rowOff>
    </xdr:from>
    <xdr:ext cx="599010" cy="259045"/>
    <xdr:sp macro="" textlink="">
      <xdr:nvSpPr>
        <xdr:cNvPr id="705" name="テキスト ボックス 704">
          <a:extLst>
            <a:ext uri="{FF2B5EF4-FFF2-40B4-BE49-F238E27FC236}">
              <a16:creationId xmlns:a16="http://schemas.microsoft.com/office/drawing/2014/main" id="{39B4B07E-4974-4E1C-AA7F-3EFD421037A2}"/>
            </a:ext>
          </a:extLst>
        </xdr:cNvPr>
        <xdr:cNvSpPr txBox="1"/>
      </xdr:nvSpPr>
      <xdr:spPr>
        <a:xfrm>
          <a:off x="12514795" y="15767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9DC33D83-7565-4D4B-8CDC-B0D8E6A74B88}"/>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D825A1F-BEF0-45C5-82DE-F1FC8F29C6E3}"/>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D0CC0B87-6540-435D-B595-9CEB338F8E59}"/>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F2D6501D-8099-4AEA-AA2F-F4C09C9DC5E8}"/>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3EC6689E-A425-40B5-A2F7-08D4A430CB1E}"/>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782B36B4-503F-4A5C-A4D2-382BB5CEF184}"/>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D4ED2510-D671-4FC8-BFCE-A46437D9C349}"/>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5073A82D-575D-450A-91BF-2B6D9C4275B6}"/>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C4502CF6-76BE-4571-B4D6-87B037194C33}"/>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DC00F249-F1A3-4DCE-9042-EFDA0BEF224E}"/>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594D6198-8848-4832-AF66-FD7CEFDA2218}"/>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343463A8-875C-4043-BBD9-3B199848A768}"/>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3CAA4DE9-F49C-41A3-996D-A1D9C5CF8226}"/>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24FE1A84-1601-40E8-8233-0187A818059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F9696CF3-EE42-4538-B6D8-26C0180C20C6}"/>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C66C984C-C002-4572-90AD-080A261273F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DC507C5F-5FC4-406D-9847-D9F38F9FC0D4}"/>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CC97213F-063A-4C06-9093-C1478189555E}"/>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24312B51-24B4-42CA-A83E-E39A7F9468F9}"/>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21FC31A4-F789-4602-8A53-56ABAAECEBA7}"/>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CF3839F6-52BF-4CFE-B738-3DC2EFEE03ED}"/>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718E25D9-4CDF-4FBE-BB30-89B68FA5E9B3}"/>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80A50F9A-E797-4918-A298-B35BB0082D89}"/>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483108EB-6D43-4CCA-B5E9-D1E09D863AEF}"/>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375B92EC-F54D-4BE1-920D-1D16B0294B8E}"/>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F9E06AA1-04D0-4540-9700-9DD9073733B3}"/>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6B70093B-D45E-454C-ADAA-54B693EF19FA}"/>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E19F0DBF-61A3-4C81-95DB-7DA2FFCE0B8C}"/>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9A323874-4745-4F54-8FF8-80A5A7F194B4}"/>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7877A0B2-8368-45B9-B585-87C8B64DE85A}"/>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F974C676-ED26-45EE-84E8-90BA6F253D09}"/>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5BE7F804-0002-4572-8E15-B69973132F6E}"/>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7B01D455-C98F-4191-B23F-6F0493A4F4AF}"/>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4086AC94-5141-4B65-A19B-2B9CA38E9F78}"/>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93B6152C-2625-48FE-89D5-A0BC7E262F3C}"/>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97517E4B-90F6-4012-81F8-744364735591}"/>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A025ABF6-BF20-4385-8E17-B94160D657CC}"/>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A5D75549-6183-43EB-B103-DB11D6BAD9BB}"/>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F359BA25-CF9D-479A-AEAB-6ACD3317FA26}"/>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F60FB2EE-0A5A-4732-90E7-11FD52F30475}"/>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D0F80792-0C18-4E48-9667-B6B1A509565D}"/>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4F41069F-94D5-408C-871E-ABCA3937E0E3}"/>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27E005DD-E70B-4418-8C9B-9E6F27011749}"/>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982E91B6-ADB1-4F92-96E8-F48CA5E1B0F6}"/>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E641A0E1-743D-4962-9889-2B0D1B1F36C5}"/>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F458F3F1-16A1-406E-9485-F67E26CACC1C}"/>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8E662A38-F60B-4568-AFA7-434030FD7675}"/>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9CDFB0E4-0C30-4346-A2C3-A3C56D6F2601}"/>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A91D747E-4444-474B-BE5A-65375FAE6BE6}"/>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D8007DF-BD76-4F4B-A32E-D1F576E188D6}"/>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5071E571-AA5E-438B-A6E6-339E9BC2A256}"/>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420A034D-BFFE-46EB-9652-B51A60D4F178}"/>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21399856-5EF5-444F-A3DC-0C02C299EB62}"/>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58DE813B-761A-406C-A8F0-FBD4CC9A5B2F}"/>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62EF0975-8201-470C-8EF1-971A7490B8F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EE98AB8C-BA82-41CA-AAEB-58EF35F8D59C}"/>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438A74FE-3555-46BB-B558-56330C282E6D}"/>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9BA37B79-02AC-4003-8192-48C7F5268874}"/>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54470817-1C98-4EDA-B523-9EBBD818092A}"/>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F9E09C1F-B08A-436C-97B6-932210F01748}"/>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97513BBF-B6DB-40F2-8DD7-51C92B169619}"/>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67014545-BDB2-4673-B441-A7C182B9B372}"/>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1A4E83B-280C-4368-84DB-68AF2402B5B7}"/>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AB829CEA-B95A-443A-AA17-1CF4CFD40671}"/>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CB92CB4D-2629-43DB-95AB-17D8008C864C}"/>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588BE598-DE32-4A4D-AE1D-CE0D83435C8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76731185-7A39-4A32-BCE4-551ABCC0E37B}"/>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A940DE03-65A1-4998-9C6C-FE6CCFB83842}"/>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40614E48-483D-4D69-8CB2-BE132B65D584}"/>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D49AA6A6-1B95-4E6F-A418-07077500744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1CE6DC20-5704-4F5C-84CB-6D45BC4AEE5A}"/>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611D7C55-EB7C-416D-9DC5-1EA92AB0AD06}"/>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CA6C730B-F6C0-44DC-974C-2B28A20AD6F4}"/>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F3CEB65A-6228-4D6A-A04B-F5B2C95339AC}"/>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0" name="テキスト ボックス 779">
          <a:extLst>
            <a:ext uri="{FF2B5EF4-FFF2-40B4-BE49-F238E27FC236}">
              <a16:creationId xmlns:a16="http://schemas.microsoft.com/office/drawing/2014/main" id="{07093AF0-66FF-422A-B3FE-A5C2FC73587A}"/>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A0159AE4-F8B7-4A6A-9377-071E4EEFB6E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4A7E8E4E-1459-45F7-B09A-81C76F91775F}"/>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2AAFAB67-143A-4300-9BE7-2BB74D1B4125}"/>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5CF96E1-ACC7-4B41-A057-645897421CBF}"/>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5B87CD44-2C4D-4671-AC3E-C4FD4E0F599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53</xdr:row>
      <xdr:rowOff>113378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921ECCA3-B5B0-4501-AF4F-BEEA1853BD0D}"/>
            </a:ext>
          </a:extLst>
        </xdr:cNvPr>
        <xdr:cNvCxnSpPr/>
      </xdr:nvCxnSpPr>
      <xdr:spPr>
        <a:xfrm flipV="1">
          <a:off x="22159595" y="9200228"/>
          <a:ext cx="1269" cy="101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119814</xdr:rowOff>
    </xdr:from>
    <xdr:ext cx="249299" cy="259045"/>
    <xdr:sp macro="" textlink="">
      <xdr:nvSpPr>
        <xdr:cNvPr id="787" name="貸付金最小値テキスト">
          <a:extLst>
            <a:ext uri="{FF2B5EF4-FFF2-40B4-BE49-F238E27FC236}">
              <a16:creationId xmlns:a16="http://schemas.microsoft.com/office/drawing/2014/main" id="{78F6B2B1-EA7F-4C9F-B233-09FB5F1D21C5}"/>
            </a:ext>
          </a:extLst>
        </xdr:cNvPr>
        <xdr:cNvSpPr txBox="1"/>
      </xdr:nvSpPr>
      <xdr:spPr>
        <a:xfrm>
          <a:off x="22212300" y="102353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F07B83E9-5FA5-4566-AA36-3D4C1210EBC9}"/>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52</xdr:row>
      <xdr:rowOff>60055</xdr:rowOff>
    </xdr:from>
    <xdr:ext cx="534377" cy="259045"/>
    <xdr:sp macro="" textlink="">
      <xdr:nvSpPr>
        <xdr:cNvPr id="789" name="貸付金最大値テキスト">
          <a:extLst>
            <a:ext uri="{FF2B5EF4-FFF2-40B4-BE49-F238E27FC236}">
              <a16:creationId xmlns:a16="http://schemas.microsoft.com/office/drawing/2014/main" id="{DFA9499A-D7F4-4E21-A3ED-CFA4A86E7F19}"/>
            </a:ext>
          </a:extLst>
        </xdr:cNvPr>
        <xdr:cNvSpPr txBox="1"/>
      </xdr:nvSpPr>
      <xdr:spPr>
        <a:xfrm>
          <a:off x="22212300" y="897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53</xdr:row>
      <xdr:rowOff>113378</xdr:rowOff>
    </xdr:from>
    <xdr:to>
      <xdr:col>116</xdr:col>
      <xdr:colOff>152400</xdr:colOff>
      <xdr:row>53</xdr:row>
      <xdr:rowOff>113378</xdr:rowOff>
    </xdr:to>
    <xdr:cxnSp macro="">
      <xdr:nvCxnSpPr>
        <xdr:cNvPr id="790" name="直線コネクタ 789">
          <a:extLst>
            <a:ext uri="{FF2B5EF4-FFF2-40B4-BE49-F238E27FC236}">
              <a16:creationId xmlns:a16="http://schemas.microsoft.com/office/drawing/2014/main" id="{37CCC569-D60E-4730-B73D-06850B4BB3DC}"/>
            </a:ext>
          </a:extLst>
        </xdr:cNvPr>
        <xdr:cNvCxnSpPr/>
      </xdr:nvCxnSpPr>
      <xdr:spPr>
        <a:xfrm>
          <a:off x="22072600" y="9200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51</xdr:row>
      <xdr:rowOff>10291</xdr:rowOff>
    </xdr:from>
    <xdr:to>
      <xdr:col>116</xdr:col>
      <xdr:colOff>63500</xdr:colOff>
      <xdr:row>58</xdr:row>
      <xdr:rowOff>48173</xdr:rowOff>
    </xdr:to>
    <xdr:cxnSp macro="">
      <xdr:nvCxnSpPr>
        <xdr:cNvPr id="791" name="直線コネクタ 790">
          <a:extLst>
            <a:ext uri="{FF2B5EF4-FFF2-40B4-BE49-F238E27FC236}">
              <a16:creationId xmlns:a16="http://schemas.microsoft.com/office/drawing/2014/main" id="{E961A047-343A-41D0-942B-4DB671273A5D}"/>
            </a:ext>
          </a:extLst>
        </xdr:cNvPr>
        <xdr:cNvCxnSpPr/>
      </xdr:nvCxnSpPr>
      <xdr:spPr>
        <a:xfrm>
          <a:off x="21323300" y="8754241"/>
          <a:ext cx="838200" cy="1238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164264</xdr:rowOff>
    </xdr:from>
    <xdr:ext cx="469744" cy="259045"/>
    <xdr:sp macro="" textlink="">
      <xdr:nvSpPr>
        <xdr:cNvPr id="792" name="貸付金平均値テキスト">
          <a:extLst>
            <a:ext uri="{FF2B5EF4-FFF2-40B4-BE49-F238E27FC236}">
              <a16:creationId xmlns:a16="http://schemas.microsoft.com/office/drawing/2014/main" id="{8F6F60A4-F2BF-495C-8FB6-00E2467145CC}"/>
            </a:ext>
          </a:extLst>
        </xdr:cNvPr>
        <xdr:cNvSpPr txBox="1"/>
      </xdr:nvSpPr>
      <xdr:spPr>
        <a:xfrm>
          <a:off x="22212300" y="10108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14387</xdr:rowOff>
    </xdr:from>
    <xdr:to>
      <xdr:col>116</xdr:col>
      <xdr:colOff>114300</xdr:colOff>
      <xdr:row>59</xdr:row>
      <xdr:rowOff>115987</xdr:rowOff>
    </xdr:to>
    <xdr:sp macro="" textlink="">
      <xdr:nvSpPr>
        <xdr:cNvPr id="793" name="フローチャート: 判断 792">
          <a:extLst>
            <a:ext uri="{FF2B5EF4-FFF2-40B4-BE49-F238E27FC236}">
              <a16:creationId xmlns:a16="http://schemas.microsoft.com/office/drawing/2014/main" id="{6F8C108C-5C2C-4571-B5B8-AEBCBD3B39C4}"/>
            </a:ext>
          </a:extLst>
        </xdr:cNvPr>
        <xdr:cNvSpPr/>
      </xdr:nvSpPr>
      <xdr:spPr>
        <a:xfrm>
          <a:off x="22110700" y="10129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51</xdr:row>
      <xdr:rowOff>10291</xdr:rowOff>
    </xdr:from>
    <xdr:to>
      <xdr:col>111</xdr:col>
      <xdr:colOff>177800</xdr:colOff>
      <xdr:row>51</xdr:row>
      <xdr:rowOff>31517</xdr:rowOff>
    </xdr:to>
    <xdr:cxnSp macro="">
      <xdr:nvCxnSpPr>
        <xdr:cNvPr id="794" name="直線コネクタ 793">
          <a:extLst>
            <a:ext uri="{FF2B5EF4-FFF2-40B4-BE49-F238E27FC236}">
              <a16:creationId xmlns:a16="http://schemas.microsoft.com/office/drawing/2014/main" id="{315AD263-7E88-4E84-8FF0-5E19842099DC}"/>
            </a:ext>
          </a:extLst>
        </xdr:cNvPr>
        <xdr:cNvCxnSpPr/>
      </xdr:nvCxnSpPr>
      <xdr:spPr>
        <a:xfrm flipV="1">
          <a:off x="20434300" y="8754241"/>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157697</xdr:rowOff>
    </xdr:from>
    <xdr:to>
      <xdr:col>112</xdr:col>
      <xdr:colOff>38100</xdr:colOff>
      <xdr:row>59</xdr:row>
      <xdr:rowOff>87847</xdr:rowOff>
    </xdr:to>
    <xdr:sp macro="" textlink="">
      <xdr:nvSpPr>
        <xdr:cNvPr id="795" name="フローチャート: 判断 794">
          <a:extLst>
            <a:ext uri="{FF2B5EF4-FFF2-40B4-BE49-F238E27FC236}">
              <a16:creationId xmlns:a16="http://schemas.microsoft.com/office/drawing/2014/main" id="{A5C775BC-FAF4-4ED8-B461-170476991692}"/>
            </a:ext>
          </a:extLst>
        </xdr:cNvPr>
        <xdr:cNvSpPr/>
      </xdr:nvSpPr>
      <xdr:spPr>
        <a:xfrm>
          <a:off x="21272500" y="10101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78974</xdr:rowOff>
    </xdr:from>
    <xdr:ext cx="469744" cy="259045"/>
    <xdr:sp macro="" textlink="">
      <xdr:nvSpPr>
        <xdr:cNvPr id="796" name="テキスト ボックス 795">
          <a:extLst>
            <a:ext uri="{FF2B5EF4-FFF2-40B4-BE49-F238E27FC236}">
              <a16:creationId xmlns:a16="http://schemas.microsoft.com/office/drawing/2014/main" id="{4CE26CBA-692B-4B85-9970-6D69DE0DC671}"/>
            </a:ext>
          </a:extLst>
        </xdr:cNvPr>
        <xdr:cNvSpPr txBox="1"/>
      </xdr:nvSpPr>
      <xdr:spPr>
        <a:xfrm>
          <a:off x="21088428" y="1019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51</xdr:row>
      <xdr:rowOff>31517</xdr:rowOff>
    </xdr:from>
    <xdr:to>
      <xdr:col>107</xdr:col>
      <xdr:colOff>50800</xdr:colOff>
      <xdr:row>51</xdr:row>
      <xdr:rowOff>57665</xdr:rowOff>
    </xdr:to>
    <xdr:cxnSp macro="">
      <xdr:nvCxnSpPr>
        <xdr:cNvPr id="797" name="直線コネクタ 796">
          <a:extLst>
            <a:ext uri="{FF2B5EF4-FFF2-40B4-BE49-F238E27FC236}">
              <a16:creationId xmlns:a16="http://schemas.microsoft.com/office/drawing/2014/main" id="{E3048C1B-4811-4018-9F4B-89F1CD62F6BE}"/>
            </a:ext>
          </a:extLst>
        </xdr:cNvPr>
        <xdr:cNvCxnSpPr/>
      </xdr:nvCxnSpPr>
      <xdr:spPr>
        <a:xfrm flipV="1">
          <a:off x="19545300" y="8775467"/>
          <a:ext cx="889000" cy="26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628</xdr:rowOff>
    </xdr:from>
    <xdr:to>
      <xdr:col>107</xdr:col>
      <xdr:colOff>101600</xdr:colOff>
      <xdr:row>59</xdr:row>
      <xdr:rowOff>102228</xdr:rowOff>
    </xdr:to>
    <xdr:sp macro="" textlink="">
      <xdr:nvSpPr>
        <xdr:cNvPr id="798" name="フローチャート: 判断 797">
          <a:extLst>
            <a:ext uri="{FF2B5EF4-FFF2-40B4-BE49-F238E27FC236}">
              <a16:creationId xmlns:a16="http://schemas.microsoft.com/office/drawing/2014/main" id="{BF1EBD34-E008-4203-A703-369DA1813294}"/>
            </a:ext>
          </a:extLst>
        </xdr:cNvPr>
        <xdr:cNvSpPr/>
      </xdr:nvSpPr>
      <xdr:spPr>
        <a:xfrm>
          <a:off x="203835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93355</xdr:rowOff>
    </xdr:from>
    <xdr:ext cx="469744" cy="259045"/>
    <xdr:sp macro="" textlink="">
      <xdr:nvSpPr>
        <xdr:cNvPr id="799" name="テキスト ボックス 798">
          <a:extLst>
            <a:ext uri="{FF2B5EF4-FFF2-40B4-BE49-F238E27FC236}">
              <a16:creationId xmlns:a16="http://schemas.microsoft.com/office/drawing/2014/main" id="{3C8A887F-21A8-4CD4-B820-A3BBCBF56372}"/>
            </a:ext>
          </a:extLst>
        </xdr:cNvPr>
        <xdr:cNvSpPr txBox="1"/>
      </xdr:nvSpPr>
      <xdr:spPr>
        <a:xfrm>
          <a:off x="20199428" y="1020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51</xdr:row>
      <xdr:rowOff>57665</xdr:rowOff>
    </xdr:from>
    <xdr:to>
      <xdr:col>102</xdr:col>
      <xdr:colOff>114300</xdr:colOff>
      <xdr:row>51</xdr:row>
      <xdr:rowOff>85533</xdr:rowOff>
    </xdr:to>
    <xdr:cxnSp macro="">
      <xdr:nvCxnSpPr>
        <xdr:cNvPr id="800" name="直線コネクタ 799">
          <a:extLst>
            <a:ext uri="{FF2B5EF4-FFF2-40B4-BE49-F238E27FC236}">
              <a16:creationId xmlns:a16="http://schemas.microsoft.com/office/drawing/2014/main" id="{5BF86ABE-84EF-430E-84DD-9049334960DA}"/>
            </a:ext>
          </a:extLst>
        </xdr:cNvPr>
        <xdr:cNvCxnSpPr/>
      </xdr:nvCxnSpPr>
      <xdr:spPr>
        <a:xfrm flipV="1">
          <a:off x="18656300" y="8801615"/>
          <a:ext cx="889000" cy="2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7551</xdr:rowOff>
    </xdr:from>
    <xdr:to>
      <xdr:col>102</xdr:col>
      <xdr:colOff>165100</xdr:colOff>
      <xdr:row>59</xdr:row>
      <xdr:rowOff>109151</xdr:rowOff>
    </xdr:to>
    <xdr:sp macro="" textlink="">
      <xdr:nvSpPr>
        <xdr:cNvPr id="801" name="フローチャート: 判断 800">
          <a:extLst>
            <a:ext uri="{FF2B5EF4-FFF2-40B4-BE49-F238E27FC236}">
              <a16:creationId xmlns:a16="http://schemas.microsoft.com/office/drawing/2014/main" id="{BD887A97-B68C-481E-90BA-0E6784866152}"/>
            </a:ext>
          </a:extLst>
        </xdr:cNvPr>
        <xdr:cNvSpPr/>
      </xdr:nvSpPr>
      <xdr:spPr>
        <a:xfrm>
          <a:off x="19494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100278</xdr:rowOff>
    </xdr:from>
    <xdr:ext cx="469744" cy="259045"/>
    <xdr:sp macro="" textlink="">
      <xdr:nvSpPr>
        <xdr:cNvPr id="802" name="テキスト ボックス 801">
          <a:extLst>
            <a:ext uri="{FF2B5EF4-FFF2-40B4-BE49-F238E27FC236}">
              <a16:creationId xmlns:a16="http://schemas.microsoft.com/office/drawing/2014/main" id="{3540C254-C0FE-4B4E-BE50-33B45AC2A35A}"/>
            </a:ext>
          </a:extLst>
        </xdr:cNvPr>
        <xdr:cNvSpPr txBox="1"/>
      </xdr:nvSpPr>
      <xdr:spPr>
        <a:xfrm>
          <a:off x="19310428" y="1021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147444</xdr:rowOff>
    </xdr:from>
    <xdr:to>
      <xdr:col>98</xdr:col>
      <xdr:colOff>38100</xdr:colOff>
      <xdr:row>59</xdr:row>
      <xdr:rowOff>77594</xdr:rowOff>
    </xdr:to>
    <xdr:sp macro="" textlink="">
      <xdr:nvSpPr>
        <xdr:cNvPr id="803" name="フローチャート: 判断 802">
          <a:extLst>
            <a:ext uri="{FF2B5EF4-FFF2-40B4-BE49-F238E27FC236}">
              <a16:creationId xmlns:a16="http://schemas.microsoft.com/office/drawing/2014/main" id="{F0766D34-9C99-4715-B85A-598F4445B2E3}"/>
            </a:ext>
          </a:extLst>
        </xdr:cNvPr>
        <xdr:cNvSpPr/>
      </xdr:nvSpPr>
      <xdr:spPr>
        <a:xfrm>
          <a:off x="18605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68721</xdr:rowOff>
    </xdr:from>
    <xdr:ext cx="469744" cy="259045"/>
    <xdr:sp macro="" textlink="">
      <xdr:nvSpPr>
        <xdr:cNvPr id="804" name="テキスト ボックス 803">
          <a:extLst>
            <a:ext uri="{FF2B5EF4-FFF2-40B4-BE49-F238E27FC236}">
              <a16:creationId xmlns:a16="http://schemas.microsoft.com/office/drawing/2014/main" id="{22A31638-ACE2-4149-ACF7-E95D59F478E1}"/>
            </a:ext>
          </a:extLst>
        </xdr:cNvPr>
        <xdr:cNvSpPr txBox="1"/>
      </xdr:nvSpPr>
      <xdr:spPr>
        <a:xfrm>
          <a:off x="18421428" y="1018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50D64035-5FE0-49EF-BD18-74DC8FA29101}"/>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C19C7D82-C912-42F7-82B3-423300818CB7}"/>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E44CF8B3-CCF7-482B-AC4B-5E0332F992F8}"/>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FE44AE1F-D13F-4112-9CA7-1F36171C60AD}"/>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59F85FCA-60CE-48D3-B789-E3FFF492EFC1}"/>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168823</xdr:rowOff>
    </xdr:from>
    <xdr:to>
      <xdr:col>116</xdr:col>
      <xdr:colOff>114300</xdr:colOff>
      <xdr:row>58</xdr:row>
      <xdr:rowOff>98973</xdr:rowOff>
    </xdr:to>
    <xdr:sp macro="" textlink="">
      <xdr:nvSpPr>
        <xdr:cNvPr id="810" name="楕円 809">
          <a:extLst>
            <a:ext uri="{FF2B5EF4-FFF2-40B4-BE49-F238E27FC236}">
              <a16:creationId xmlns:a16="http://schemas.microsoft.com/office/drawing/2014/main" id="{CE24AE2F-1F43-49BB-9BA4-E1A50E01A312}"/>
            </a:ext>
          </a:extLst>
        </xdr:cNvPr>
        <xdr:cNvSpPr/>
      </xdr:nvSpPr>
      <xdr:spPr>
        <a:xfrm>
          <a:off x="22110700" y="994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20250</xdr:rowOff>
    </xdr:from>
    <xdr:ext cx="534377" cy="259045"/>
    <xdr:sp macro="" textlink="">
      <xdr:nvSpPr>
        <xdr:cNvPr id="811" name="貸付金該当値テキスト">
          <a:extLst>
            <a:ext uri="{FF2B5EF4-FFF2-40B4-BE49-F238E27FC236}">
              <a16:creationId xmlns:a16="http://schemas.microsoft.com/office/drawing/2014/main" id="{A169E615-FB4F-43EC-9573-660E098C56E6}"/>
            </a:ext>
          </a:extLst>
        </xdr:cNvPr>
        <xdr:cNvSpPr txBox="1"/>
      </xdr:nvSpPr>
      <xdr:spPr>
        <a:xfrm>
          <a:off x="22212300" y="9792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50</xdr:row>
      <xdr:rowOff>130941</xdr:rowOff>
    </xdr:from>
    <xdr:to>
      <xdr:col>112</xdr:col>
      <xdr:colOff>38100</xdr:colOff>
      <xdr:row>51</xdr:row>
      <xdr:rowOff>61091</xdr:rowOff>
    </xdr:to>
    <xdr:sp macro="" textlink="">
      <xdr:nvSpPr>
        <xdr:cNvPr id="812" name="楕円 811">
          <a:extLst>
            <a:ext uri="{FF2B5EF4-FFF2-40B4-BE49-F238E27FC236}">
              <a16:creationId xmlns:a16="http://schemas.microsoft.com/office/drawing/2014/main" id="{8CA2BB27-89A0-4C5B-ADFB-90A9CBEC2EB3}"/>
            </a:ext>
          </a:extLst>
        </xdr:cNvPr>
        <xdr:cNvSpPr/>
      </xdr:nvSpPr>
      <xdr:spPr>
        <a:xfrm>
          <a:off x="21272500" y="870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49</xdr:row>
      <xdr:rowOff>77618</xdr:rowOff>
    </xdr:from>
    <xdr:ext cx="599010" cy="259045"/>
    <xdr:sp macro="" textlink="">
      <xdr:nvSpPr>
        <xdr:cNvPr id="813" name="テキスト ボックス 812">
          <a:extLst>
            <a:ext uri="{FF2B5EF4-FFF2-40B4-BE49-F238E27FC236}">
              <a16:creationId xmlns:a16="http://schemas.microsoft.com/office/drawing/2014/main" id="{6F2D20B0-969D-443C-A75C-E495D7BF708B}"/>
            </a:ext>
          </a:extLst>
        </xdr:cNvPr>
        <xdr:cNvSpPr txBox="1"/>
      </xdr:nvSpPr>
      <xdr:spPr>
        <a:xfrm>
          <a:off x="21023795" y="8478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50</xdr:row>
      <xdr:rowOff>152167</xdr:rowOff>
    </xdr:from>
    <xdr:to>
      <xdr:col>107</xdr:col>
      <xdr:colOff>101600</xdr:colOff>
      <xdr:row>51</xdr:row>
      <xdr:rowOff>82317</xdr:rowOff>
    </xdr:to>
    <xdr:sp macro="" textlink="">
      <xdr:nvSpPr>
        <xdr:cNvPr id="814" name="楕円 813">
          <a:extLst>
            <a:ext uri="{FF2B5EF4-FFF2-40B4-BE49-F238E27FC236}">
              <a16:creationId xmlns:a16="http://schemas.microsoft.com/office/drawing/2014/main" id="{1C651A78-CE94-4819-AB97-37E862E6127C}"/>
            </a:ext>
          </a:extLst>
        </xdr:cNvPr>
        <xdr:cNvSpPr/>
      </xdr:nvSpPr>
      <xdr:spPr>
        <a:xfrm>
          <a:off x="20383500" y="872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49</xdr:row>
      <xdr:rowOff>98844</xdr:rowOff>
    </xdr:from>
    <xdr:ext cx="599010" cy="259045"/>
    <xdr:sp macro="" textlink="">
      <xdr:nvSpPr>
        <xdr:cNvPr id="815" name="テキスト ボックス 814">
          <a:extLst>
            <a:ext uri="{FF2B5EF4-FFF2-40B4-BE49-F238E27FC236}">
              <a16:creationId xmlns:a16="http://schemas.microsoft.com/office/drawing/2014/main" id="{CFA60A99-6E59-4D7A-BBBE-42B3C3DEC0D4}"/>
            </a:ext>
          </a:extLst>
        </xdr:cNvPr>
        <xdr:cNvSpPr txBox="1"/>
      </xdr:nvSpPr>
      <xdr:spPr>
        <a:xfrm>
          <a:off x="20134795" y="8499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51</xdr:row>
      <xdr:rowOff>6865</xdr:rowOff>
    </xdr:from>
    <xdr:to>
      <xdr:col>102</xdr:col>
      <xdr:colOff>165100</xdr:colOff>
      <xdr:row>51</xdr:row>
      <xdr:rowOff>108465</xdr:rowOff>
    </xdr:to>
    <xdr:sp macro="" textlink="">
      <xdr:nvSpPr>
        <xdr:cNvPr id="816" name="楕円 815">
          <a:extLst>
            <a:ext uri="{FF2B5EF4-FFF2-40B4-BE49-F238E27FC236}">
              <a16:creationId xmlns:a16="http://schemas.microsoft.com/office/drawing/2014/main" id="{EBADF0E1-88F5-4723-B9C7-2E2E3D59AE49}"/>
            </a:ext>
          </a:extLst>
        </xdr:cNvPr>
        <xdr:cNvSpPr/>
      </xdr:nvSpPr>
      <xdr:spPr>
        <a:xfrm>
          <a:off x="19494500" y="875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49</xdr:row>
      <xdr:rowOff>124992</xdr:rowOff>
    </xdr:from>
    <xdr:ext cx="599010" cy="259045"/>
    <xdr:sp macro="" textlink="">
      <xdr:nvSpPr>
        <xdr:cNvPr id="817" name="テキスト ボックス 816">
          <a:extLst>
            <a:ext uri="{FF2B5EF4-FFF2-40B4-BE49-F238E27FC236}">
              <a16:creationId xmlns:a16="http://schemas.microsoft.com/office/drawing/2014/main" id="{960622A6-DC8E-4424-92A5-B0DEA7A44B36}"/>
            </a:ext>
          </a:extLst>
        </xdr:cNvPr>
        <xdr:cNvSpPr txBox="1"/>
      </xdr:nvSpPr>
      <xdr:spPr>
        <a:xfrm>
          <a:off x="19245795" y="8526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34733</xdr:rowOff>
    </xdr:from>
    <xdr:to>
      <xdr:col>98</xdr:col>
      <xdr:colOff>38100</xdr:colOff>
      <xdr:row>51</xdr:row>
      <xdr:rowOff>136333</xdr:rowOff>
    </xdr:to>
    <xdr:sp macro="" textlink="">
      <xdr:nvSpPr>
        <xdr:cNvPr id="818" name="楕円 817">
          <a:extLst>
            <a:ext uri="{FF2B5EF4-FFF2-40B4-BE49-F238E27FC236}">
              <a16:creationId xmlns:a16="http://schemas.microsoft.com/office/drawing/2014/main" id="{6E3C3E16-165C-44AD-ABF0-3C27E857DE7A}"/>
            </a:ext>
          </a:extLst>
        </xdr:cNvPr>
        <xdr:cNvSpPr/>
      </xdr:nvSpPr>
      <xdr:spPr>
        <a:xfrm>
          <a:off x="18605500" y="877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49</xdr:row>
      <xdr:rowOff>152860</xdr:rowOff>
    </xdr:from>
    <xdr:ext cx="599010" cy="259045"/>
    <xdr:sp macro="" textlink="">
      <xdr:nvSpPr>
        <xdr:cNvPr id="819" name="テキスト ボックス 818">
          <a:extLst>
            <a:ext uri="{FF2B5EF4-FFF2-40B4-BE49-F238E27FC236}">
              <a16:creationId xmlns:a16="http://schemas.microsoft.com/office/drawing/2014/main" id="{B9728C85-2255-4B15-BF9B-F1FDA9A93F2D}"/>
            </a:ext>
          </a:extLst>
        </xdr:cNvPr>
        <xdr:cNvSpPr txBox="1"/>
      </xdr:nvSpPr>
      <xdr:spPr>
        <a:xfrm>
          <a:off x="18356795" y="855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3E39C284-3402-4AF1-B65D-A293F03D4E4F}"/>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24AF6997-FEEB-4CD7-B501-0A0DEA1B05B1}"/>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EF6D863-E5B2-4A4F-B228-DF7C9E2E512E}"/>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6ED34317-2292-4B9C-AA4E-B109348C07F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40B9DE99-F78B-49A7-BDD1-056D4DCE2A5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23DD9586-7C7E-413A-942B-6D2BC78E173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FF73E5EF-D224-45CC-AEA6-9BFA3BB0AFD4}"/>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2D72EC9-68CB-45E6-9449-C568D6B12976}"/>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C654DADB-C972-4098-8EDB-90DCD3CEF9F9}"/>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FA8E0D5C-D1BD-47B1-A6EF-22CAC9A83BFC}"/>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BEFF8978-B94C-4D94-A8D5-3AC44C49A711}"/>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96C0757D-157B-427A-81A0-4560C4C5AD1C}"/>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306DF12B-FDC9-40D1-9289-F44A4DEE4FAE}"/>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9CE97DD3-DE41-4F20-A264-A5BA785871B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B8941E45-D667-4E7E-8D5C-5308BB4A9729}"/>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604BBB-F349-4FF9-897F-2E72BE34AB0B}"/>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E1EEACB-1C40-4049-BDFE-BE6A511C6925}"/>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F453A1A9-F79D-4190-BBDD-32E52F5E4453}"/>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6B414A87-AB14-4919-8E28-ADE0093699C1}"/>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AAEAD9C8-098D-4060-903F-61EDAB90645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ACC1CF13-A10D-4520-AD65-D1C8F868B24C}"/>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6282D5A7-4F76-43A5-8F21-724F9D80757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CB86E3CE-93C5-4BB4-B17D-471C83ED39D3}"/>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3D971EF4-0F50-4A1D-A0A2-C276A93A1C4C}"/>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635944DF-7EE9-452D-916F-80611141E4E9}"/>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37338FBA-5F55-4212-9596-84B0F46FB3AC}"/>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D07FF0CB-2B19-4F09-A584-04AE10898FEC}"/>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BE836EAE-FCC7-447D-808A-865A756D8167}"/>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131993</xdr:rowOff>
    </xdr:from>
    <xdr:to>
      <xdr:col>116</xdr:col>
      <xdr:colOff>63500</xdr:colOff>
      <xdr:row>76</xdr:row>
      <xdr:rowOff>135889</xdr:rowOff>
    </xdr:to>
    <xdr:cxnSp macro="">
      <xdr:nvCxnSpPr>
        <xdr:cNvPr id="848" name="直線コネクタ 847">
          <a:extLst>
            <a:ext uri="{FF2B5EF4-FFF2-40B4-BE49-F238E27FC236}">
              <a16:creationId xmlns:a16="http://schemas.microsoft.com/office/drawing/2014/main" id="{A70C637D-5364-4DA6-AD83-B5A8DE6C8D7F}"/>
            </a:ext>
          </a:extLst>
        </xdr:cNvPr>
        <xdr:cNvCxnSpPr/>
      </xdr:nvCxnSpPr>
      <xdr:spPr>
        <a:xfrm>
          <a:off x="21323300" y="12990743"/>
          <a:ext cx="838200" cy="17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B2B7F01C-958C-44C2-9BC9-BA6F1FF04E85}"/>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6C1B4017-D9A5-4266-B45E-D4313AD22F85}"/>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131993</xdr:rowOff>
    </xdr:from>
    <xdr:to>
      <xdr:col>111</xdr:col>
      <xdr:colOff>177800</xdr:colOff>
      <xdr:row>75</xdr:row>
      <xdr:rowOff>154037</xdr:rowOff>
    </xdr:to>
    <xdr:cxnSp macro="">
      <xdr:nvCxnSpPr>
        <xdr:cNvPr id="851" name="直線コネクタ 850">
          <a:extLst>
            <a:ext uri="{FF2B5EF4-FFF2-40B4-BE49-F238E27FC236}">
              <a16:creationId xmlns:a16="http://schemas.microsoft.com/office/drawing/2014/main" id="{5CC5E526-266B-4341-907D-1AE88047E30D}"/>
            </a:ext>
          </a:extLst>
        </xdr:cNvPr>
        <xdr:cNvCxnSpPr/>
      </xdr:nvCxnSpPr>
      <xdr:spPr>
        <a:xfrm flipV="1">
          <a:off x="20434300" y="12990743"/>
          <a:ext cx="889000" cy="2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A8612EA5-797E-4EDE-B74F-3ABD29DC3A98}"/>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BA5E5CE7-4F36-4669-BA77-A0A5BECE7F78}"/>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154037</xdr:rowOff>
    </xdr:from>
    <xdr:to>
      <xdr:col>107</xdr:col>
      <xdr:colOff>50800</xdr:colOff>
      <xdr:row>76</xdr:row>
      <xdr:rowOff>9440</xdr:rowOff>
    </xdr:to>
    <xdr:cxnSp macro="">
      <xdr:nvCxnSpPr>
        <xdr:cNvPr id="854" name="直線コネクタ 853">
          <a:extLst>
            <a:ext uri="{FF2B5EF4-FFF2-40B4-BE49-F238E27FC236}">
              <a16:creationId xmlns:a16="http://schemas.microsoft.com/office/drawing/2014/main" id="{D2ADECF7-0BBA-486F-A53E-B9590EA1765E}"/>
            </a:ext>
          </a:extLst>
        </xdr:cNvPr>
        <xdr:cNvCxnSpPr/>
      </xdr:nvCxnSpPr>
      <xdr:spPr>
        <a:xfrm flipV="1">
          <a:off x="19545300" y="13012787"/>
          <a:ext cx="889000" cy="26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A957B965-AC11-40D5-9E16-61172888A71C}"/>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21C31CBA-A2DF-48FE-8E26-B061EEFE9F6E}"/>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114165</xdr:rowOff>
    </xdr:from>
    <xdr:to>
      <xdr:col>102</xdr:col>
      <xdr:colOff>114300</xdr:colOff>
      <xdr:row>76</xdr:row>
      <xdr:rowOff>9440</xdr:rowOff>
    </xdr:to>
    <xdr:cxnSp macro="">
      <xdr:nvCxnSpPr>
        <xdr:cNvPr id="857" name="直線コネクタ 856">
          <a:extLst>
            <a:ext uri="{FF2B5EF4-FFF2-40B4-BE49-F238E27FC236}">
              <a16:creationId xmlns:a16="http://schemas.microsoft.com/office/drawing/2014/main" id="{8932ADD6-F85F-45EE-BEE9-BD0EF59B8634}"/>
            </a:ext>
          </a:extLst>
        </xdr:cNvPr>
        <xdr:cNvCxnSpPr/>
      </xdr:nvCxnSpPr>
      <xdr:spPr>
        <a:xfrm>
          <a:off x="18656300" y="12972915"/>
          <a:ext cx="889000" cy="6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D2AE3FD-D5BE-4B66-B923-6467DAF341CB}"/>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6D5CB086-850B-45FD-B662-EA6A48B48F8C}"/>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10F667DE-D66D-4F7A-8703-F3D10B50E6E2}"/>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2AE9F6BD-89BB-4C27-8B11-FF5F6B6E6584}"/>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2E04AFDF-7125-4120-949A-44557B3B32D8}"/>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6B8D435E-7771-45DA-9DBB-2B5B83D356E8}"/>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79BD587A-8CC5-43B7-B129-2167A687A41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2F74A775-57F4-4904-99E8-B1820E26C285}"/>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8A6F9F58-BD0F-4F78-B676-CA010D1B043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85089</xdr:rowOff>
    </xdr:from>
    <xdr:to>
      <xdr:col>116</xdr:col>
      <xdr:colOff>114300</xdr:colOff>
      <xdr:row>77</xdr:row>
      <xdr:rowOff>15239</xdr:rowOff>
    </xdr:to>
    <xdr:sp macro="" textlink="">
      <xdr:nvSpPr>
        <xdr:cNvPr id="867" name="楕円 866">
          <a:extLst>
            <a:ext uri="{FF2B5EF4-FFF2-40B4-BE49-F238E27FC236}">
              <a16:creationId xmlns:a16="http://schemas.microsoft.com/office/drawing/2014/main" id="{447AE782-BF40-40D2-B4FA-03F41E3963BA}"/>
            </a:ext>
          </a:extLst>
        </xdr:cNvPr>
        <xdr:cNvSpPr/>
      </xdr:nvSpPr>
      <xdr:spPr>
        <a:xfrm>
          <a:off x="22110700" y="1311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107967</xdr:rowOff>
    </xdr:from>
    <xdr:ext cx="599010" cy="259045"/>
    <xdr:sp macro="" textlink="">
      <xdr:nvSpPr>
        <xdr:cNvPr id="868" name="繰出金該当値テキスト">
          <a:extLst>
            <a:ext uri="{FF2B5EF4-FFF2-40B4-BE49-F238E27FC236}">
              <a16:creationId xmlns:a16="http://schemas.microsoft.com/office/drawing/2014/main" id="{50C9CA62-FBFF-457B-B0A2-7450AD15BB55}"/>
            </a:ext>
          </a:extLst>
        </xdr:cNvPr>
        <xdr:cNvSpPr txBox="1"/>
      </xdr:nvSpPr>
      <xdr:spPr>
        <a:xfrm>
          <a:off x="22212300" y="12966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81193</xdr:rowOff>
    </xdr:from>
    <xdr:to>
      <xdr:col>112</xdr:col>
      <xdr:colOff>38100</xdr:colOff>
      <xdr:row>76</xdr:row>
      <xdr:rowOff>11342</xdr:rowOff>
    </xdr:to>
    <xdr:sp macro="" textlink="">
      <xdr:nvSpPr>
        <xdr:cNvPr id="869" name="楕円 868">
          <a:extLst>
            <a:ext uri="{FF2B5EF4-FFF2-40B4-BE49-F238E27FC236}">
              <a16:creationId xmlns:a16="http://schemas.microsoft.com/office/drawing/2014/main" id="{AAEB2D8E-BCB8-494C-96AE-B44DF33589F0}"/>
            </a:ext>
          </a:extLst>
        </xdr:cNvPr>
        <xdr:cNvSpPr/>
      </xdr:nvSpPr>
      <xdr:spPr>
        <a:xfrm>
          <a:off x="21272500" y="1293994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27870</xdr:rowOff>
    </xdr:from>
    <xdr:ext cx="599010" cy="259045"/>
    <xdr:sp macro="" textlink="">
      <xdr:nvSpPr>
        <xdr:cNvPr id="870" name="テキスト ボックス 869">
          <a:extLst>
            <a:ext uri="{FF2B5EF4-FFF2-40B4-BE49-F238E27FC236}">
              <a16:creationId xmlns:a16="http://schemas.microsoft.com/office/drawing/2014/main" id="{2038656D-5861-413B-971B-BD8FCC1F7FDB}"/>
            </a:ext>
          </a:extLst>
        </xdr:cNvPr>
        <xdr:cNvSpPr txBox="1"/>
      </xdr:nvSpPr>
      <xdr:spPr>
        <a:xfrm>
          <a:off x="21023795" y="1271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103237</xdr:rowOff>
    </xdr:from>
    <xdr:to>
      <xdr:col>107</xdr:col>
      <xdr:colOff>101600</xdr:colOff>
      <xdr:row>76</xdr:row>
      <xdr:rowOff>33387</xdr:rowOff>
    </xdr:to>
    <xdr:sp macro="" textlink="">
      <xdr:nvSpPr>
        <xdr:cNvPr id="871" name="楕円 870">
          <a:extLst>
            <a:ext uri="{FF2B5EF4-FFF2-40B4-BE49-F238E27FC236}">
              <a16:creationId xmlns:a16="http://schemas.microsoft.com/office/drawing/2014/main" id="{99F2A0EC-1880-49B8-B1DA-BEF4CBC1DB24}"/>
            </a:ext>
          </a:extLst>
        </xdr:cNvPr>
        <xdr:cNvSpPr/>
      </xdr:nvSpPr>
      <xdr:spPr>
        <a:xfrm>
          <a:off x="20383500" y="1296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49914</xdr:rowOff>
    </xdr:from>
    <xdr:ext cx="599010" cy="259045"/>
    <xdr:sp macro="" textlink="">
      <xdr:nvSpPr>
        <xdr:cNvPr id="872" name="テキスト ボックス 871">
          <a:extLst>
            <a:ext uri="{FF2B5EF4-FFF2-40B4-BE49-F238E27FC236}">
              <a16:creationId xmlns:a16="http://schemas.microsoft.com/office/drawing/2014/main" id="{51A571C6-E351-47CF-A7E8-8A6563AA04DC}"/>
            </a:ext>
          </a:extLst>
        </xdr:cNvPr>
        <xdr:cNvSpPr txBox="1"/>
      </xdr:nvSpPr>
      <xdr:spPr>
        <a:xfrm>
          <a:off x="20134795" y="12737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130090</xdr:rowOff>
    </xdr:from>
    <xdr:to>
      <xdr:col>102</xdr:col>
      <xdr:colOff>165100</xdr:colOff>
      <xdr:row>76</xdr:row>
      <xdr:rowOff>60240</xdr:rowOff>
    </xdr:to>
    <xdr:sp macro="" textlink="">
      <xdr:nvSpPr>
        <xdr:cNvPr id="873" name="楕円 872">
          <a:extLst>
            <a:ext uri="{FF2B5EF4-FFF2-40B4-BE49-F238E27FC236}">
              <a16:creationId xmlns:a16="http://schemas.microsoft.com/office/drawing/2014/main" id="{F5711171-FAA0-4C90-AA4A-655BE4115B04}"/>
            </a:ext>
          </a:extLst>
        </xdr:cNvPr>
        <xdr:cNvSpPr/>
      </xdr:nvSpPr>
      <xdr:spPr>
        <a:xfrm>
          <a:off x="19494500" y="1298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76767</xdr:rowOff>
    </xdr:from>
    <xdr:ext cx="599010" cy="259045"/>
    <xdr:sp macro="" textlink="">
      <xdr:nvSpPr>
        <xdr:cNvPr id="874" name="テキスト ボックス 873">
          <a:extLst>
            <a:ext uri="{FF2B5EF4-FFF2-40B4-BE49-F238E27FC236}">
              <a16:creationId xmlns:a16="http://schemas.microsoft.com/office/drawing/2014/main" id="{3774F5E4-E0FE-4C7B-B99C-038026774503}"/>
            </a:ext>
          </a:extLst>
        </xdr:cNvPr>
        <xdr:cNvSpPr txBox="1"/>
      </xdr:nvSpPr>
      <xdr:spPr>
        <a:xfrm>
          <a:off x="19245795" y="12764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63365</xdr:rowOff>
    </xdr:from>
    <xdr:to>
      <xdr:col>98</xdr:col>
      <xdr:colOff>38100</xdr:colOff>
      <xdr:row>75</xdr:row>
      <xdr:rowOff>164965</xdr:rowOff>
    </xdr:to>
    <xdr:sp macro="" textlink="">
      <xdr:nvSpPr>
        <xdr:cNvPr id="875" name="楕円 874">
          <a:extLst>
            <a:ext uri="{FF2B5EF4-FFF2-40B4-BE49-F238E27FC236}">
              <a16:creationId xmlns:a16="http://schemas.microsoft.com/office/drawing/2014/main" id="{398BE82A-D5E2-4363-BE18-258C55F869BE}"/>
            </a:ext>
          </a:extLst>
        </xdr:cNvPr>
        <xdr:cNvSpPr/>
      </xdr:nvSpPr>
      <xdr:spPr>
        <a:xfrm>
          <a:off x="18605500" y="1292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10042</xdr:rowOff>
    </xdr:from>
    <xdr:ext cx="599010" cy="259045"/>
    <xdr:sp macro="" textlink="">
      <xdr:nvSpPr>
        <xdr:cNvPr id="876" name="テキスト ボックス 875">
          <a:extLst>
            <a:ext uri="{FF2B5EF4-FFF2-40B4-BE49-F238E27FC236}">
              <a16:creationId xmlns:a16="http://schemas.microsoft.com/office/drawing/2014/main" id="{49055754-BDB3-4EB6-8E6B-17649AB84C78}"/>
            </a:ext>
          </a:extLst>
        </xdr:cNvPr>
        <xdr:cNvSpPr txBox="1"/>
      </xdr:nvSpPr>
      <xdr:spPr>
        <a:xfrm>
          <a:off x="18356795" y="12697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24F2B052-775B-4448-816B-6984926BA98D}"/>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A5AA874C-7CFB-4C0B-B73C-E2841640552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438D946-055A-4701-85BB-2B3F674B7ABA}"/>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5B75C86C-4368-4B05-B500-10BB26EFEDCD}"/>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7FCAD760-D381-48FB-B2A7-F6AD486B8063}"/>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6B9F3252-ED07-424E-94A2-DEBB68B1CBEF}"/>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94057B3F-5FD3-4FC6-9BE3-12B1BB887695}"/>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CC824247-DA22-438A-947C-E0CD464A9559}"/>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BD1D6214-C825-4BC8-BE50-CB5873899A67}"/>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FD738091-3F86-467B-8DD5-6EDBDC580D31}"/>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78CA88F0-4E43-4F22-9640-3F8B7FA35506}"/>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7F711370-F50E-42A8-9F02-31C244C33756}"/>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7194CF51-9C34-4F27-9675-AEBFC73DE6A8}"/>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6229E00E-F0C4-469B-BA1E-0D77431AA822}"/>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49D4E489-7BFE-4519-99FA-BC3AA7914976}"/>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892D1940-1AF5-46B1-88A5-D9B4EFD3410E}"/>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29327BE7-77F2-47BB-9A56-1FB2AC467214}"/>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11D34DB5-5484-448E-8F0E-4D372177F95F}"/>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6D277B5D-62FF-4F3A-ACCB-9262DA516DEF}"/>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93EF421C-CD46-4156-BC40-93E5C6CF9E24}"/>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DD3A1A04-5FEF-467C-A4B1-F581BBCF7E55}"/>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EC9F72F7-B984-4240-80DE-08F9F4ED97B4}"/>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3C91D107-C079-4BEF-8C5C-5A05532BD23B}"/>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4473FF01-D4E3-420F-8A4C-456F1A14FF73}"/>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7882709A-C398-4703-9C1D-15AE861F2E7F}"/>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C2B52958-1B7B-4326-932C-33407C5D8AAF}"/>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399D1612-9C80-4BF9-BA40-8202E311DED7}"/>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303B853A-A45F-436C-8A3E-0AEE40ADD689}"/>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D3760071-B4BF-4C6B-820D-7D3B6C6E219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CDD36965-2336-4E17-AD29-5B53858B0E5E}"/>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50D31B38-EBC9-46DE-BE2A-0C2CEDC71D78}"/>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27EBA00D-7D88-49AD-B9DD-3BB8F9AC398E}"/>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C9E67C29-6027-4EC6-95A2-6C386361113D}"/>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F3C65A87-5FD4-44F6-8B24-54A6C65AF3EB}"/>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B2317570-ED2B-4D07-AB74-E183192CA96A}"/>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E6C74C1B-2F0A-4EF5-9BE1-9CAFD58A2BA6}"/>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A62883D-E7F4-482F-8538-52D486AFE1B9}"/>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C5C6C26E-C9D4-4555-A02B-752EA71C02AB}"/>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1CEB9C37-946D-47C4-A938-3BD9BA8D45F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66D866DA-4E2B-46B7-A9B3-B0EB9BB1C1E6}"/>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B3BE03D5-67CE-4BEB-85C8-80A772D8B487}"/>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2D0EA3BD-BDC3-45F0-9FA6-A783046F8326}"/>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62AEF4CE-A93F-44DB-BD8C-D0BBD9BF01FD}"/>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53ED6782-5851-48C4-BB7D-BC037988F6B7}"/>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97FC3EBD-22A8-4316-9E44-769A580F0265}"/>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AF76FBCD-D2E8-4A20-9037-F6F530AFAE9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BC68EB8B-7ED2-4DF8-9E5E-53F3A8F73B58}"/>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34E8B129-272B-4977-97C2-162722AADE74}"/>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F93BAB7B-2448-4ABB-889A-D0D0D3B2C7EF}"/>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4B37736E-7AD4-4C4D-90DD-3A6A78C4DA3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C2EBAD1-3EAD-46DF-8914-054B2830F7E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C101CD3A-373B-44C6-A8A2-4912F0846C95}"/>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変動が大きいものについて、維持補修費が豪雪に伴う除雪費の増、新庁舎建設や企業誘致に向けた基金積立の増、商工業振興資金預託金貸付金の減等により大きな変動が生じている。縦軸の間隔もあるが、人口が少ない事でそれほど大きくない額の変動でも振り幅が大きくならざるを得ない部分もあるが、前述のもの以外はおおむね平均値と並行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F546F62-5B34-4878-907D-D08DA3A6745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AA22C33B-6930-45C0-B902-AAFE46613474}"/>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FD99D3D7-515F-44CE-BEC4-F4F5A559FBB8}"/>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75F8981B-9B95-44F7-9782-DA28324DE38C}"/>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岐阜県白川村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A48A9FE-8A70-4574-B6A2-6DFFCB7F83E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BDCB17A-F854-4E65-94D4-E22B94F7A6E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D299DF2-65A3-4C0D-8046-36E24824254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556B223-21E2-4330-967F-C3FAE3CE019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84F8B73-4E2B-45C5-B78A-0600A3A392D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4A556B98-C7F6-48DF-90FE-360BFBEBEC5D}"/>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1,470
1,432
356.64
5,632,231
5,432,167
162,532
1,964,889
3,452,452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C1C09B1-EFF2-48CA-9996-51B22B26DF8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44B0051-1C40-4089-89B9-05BE4780220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8914D7B-11BB-4A89-8D6A-D1932E2F2DD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EA2A23E-3AA5-40C1-B749-7655BEEB1B9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E24FF33-AC8B-4D5A-9E3D-8D436B026FD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9A2D60DE-E539-4676-8EBA-F6B374E1175C}"/>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BEBCBA7A-E15B-43AE-9156-1CFC68D2B5C7}"/>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860A76C9-10D1-4C22-B114-193F48364A31}"/>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A35B057C-4694-4CEA-9CDB-542AC62516DC}"/>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2C61061-25B2-45CE-BDA0-A6C099ECC45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298A1F8F-A9B0-457C-A565-59CD80ECB0DC}"/>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1514783D-EB01-4D17-9011-8059A533AF4C}"/>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349ED350-3909-49E0-9F13-5783724708CD}"/>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EC5DFD6F-447D-4F8A-BFC6-C0AB2F70E795}"/>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6F3EB0C-AA9E-4E3E-B913-13E199E8B96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F43C1853-EAD8-4060-8D6E-03F2E8850288}"/>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6EA9C9C-0600-4F20-8FE2-75047A43D94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C3F46E65-661E-4C59-B4A5-E472C929F6E8}"/>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34FEC9FA-2E60-4866-9AA3-0D66734A2FE4}"/>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A24AD1E7-B112-467F-95D9-9E818FD7875E}"/>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3DD75A3B-A9C5-409B-9F6B-43F6D42BA269}"/>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F86EB172-BDB8-4552-AD6A-1D35E64ABD55}"/>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2AF5B5C6-7AE1-490D-99CE-60DC9D73DB0C}"/>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D8C6E40C-6F67-4471-947D-C984ABE3E988}"/>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33F52BD9-BE26-4838-AA9F-42A2FBA7FDCA}"/>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13C8AEA2-C32A-4ECB-B805-EDDC7E4F3303}"/>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AAC9DD33-C225-470F-913C-D430A08C0B6F}"/>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ED82F162-4335-466B-8964-CDA1FBC94283}"/>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35CDB646-3D14-42F6-8C28-63892EFEA2AC}"/>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AA7A52A8-2AA1-499B-971A-75F093028F96}"/>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DA5D4FAC-5107-42AD-9908-2BA83E49701B}"/>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D1722A1D-5D5D-4815-BA44-44D5F9BAFD86}"/>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C8BCCDF8-757A-4207-BD39-7E20D77730A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50F4E387-9103-4972-9877-3B7C686139BF}"/>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ADC317F4-BC6D-436A-8FE2-D261CD5D0E29}"/>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79D654DE-1F4D-4612-AA2F-4DDD6B37A791}"/>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A654BFD2-BAD1-4D5F-B73B-87A7AE14CF95}"/>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98F801EE-A52E-48BE-B69A-22C6277F28AB}"/>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D695B7FE-3E6C-4678-B990-F0867485A367}"/>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EA6F94A6-D963-449E-B2C4-95A0D7E95892}"/>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68A693F4-7E57-4394-B95B-928E511CB01C}"/>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D4F74EDB-3999-4946-A470-C4F70AADD26B}"/>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C10A7877-3DA8-4219-867D-5BD1FEAF69E2}"/>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83BC9FA6-E0C7-4878-A350-F2EC787FAEE7}"/>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BDC3FB68-1940-4A7C-AD4D-A0538D22BFFD}"/>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6B0B3C89-4D23-48EF-A6E9-0473478C0955}"/>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5BF1338A-F544-46D5-9A2E-CDF5BB23C818}"/>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3B360945-2CC8-4B94-A19E-58B05CDC227E}"/>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23886298-CF4A-4A83-874E-5F3EA42CDF62}"/>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FD686A5-7964-490D-B1B4-D2E91D0D3EB6}"/>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A7FBD2EB-BA7E-4C26-9986-968DB161C495}"/>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57BA8DC4-1F2A-430A-9158-C8E27EC3251D}"/>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165103</xdr:rowOff>
    </xdr:from>
    <xdr:to>
      <xdr:col>24</xdr:col>
      <xdr:colOff>63500</xdr:colOff>
      <xdr:row>37</xdr:row>
      <xdr:rowOff>168518</xdr:rowOff>
    </xdr:to>
    <xdr:cxnSp macro="">
      <xdr:nvCxnSpPr>
        <xdr:cNvPr id="64" name="直線コネクタ 63">
          <a:extLst>
            <a:ext uri="{FF2B5EF4-FFF2-40B4-BE49-F238E27FC236}">
              <a16:creationId xmlns:a16="http://schemas.microsoft.com/office/drawing/2014/main" id="{35D637A4-4D09-466D-AEE6-B01B83D09671}"/>
            </a:ext>
          </a:extLst>
        </xdr:cNvPr>
        <xdr:cNvCxnSpPr/>
      </xdr:nvCxnSpPr>
      <xdr:spPr>
        <a:xfrm flipV="1">
          <a:off x="3797300" y="6508753"/>
          <a:ext cx="838200" cy="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61BB6EC2-7BA1-42F2-AC38-871B3AF44EFD}"/>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6C5EE9B4-1B53-475D-9159-FED8B73807BA}"/>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168518</xdr:rowOff>
    </xdr:from>
    <xdr:to>
      <xdr:col>19</xdr:col>
      <xdr:colOff>177800</xdr:colOff>
      <xdr:row>38</xdr:row>
      <xdr:rowOff>6955</xdr:rowOff>
    </xdr:to>
    <xdr:cxnSp macro="">
      <xdr:nvCxnSpPr>
        <xdr:cNvPr id="67" name="直線コネクタ 66">
          <a:extLst>
            <a:ext uri="{FF2B5EF4-FFF2-40B4-BE49-F238E27FC236}">
              <a16:creationId xmlns:a16="http://schemas.microsoft.com/office/drawing/2014/main" id="{45BF583F-AD7F-4D22-A18E-4B733F0702C9}"/>
            </a:ext>
          </a:extLst>
        </xdr:cNvPr>
        <xdr:cNvCxnSpPr/>
      </xdr:nvCxnSpPr>
      <xdr:spPr>
        <a:xfrm flipV="1">
          <a:off x="2908300" y="6512168"/>
          <a:ext cx="889000" cy="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AA7F969C-662B-4C1F-B029-48FD3271D688}"/>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A33A6C74-0836-4DCB-80C2-3A0FCFCB13EC}"/>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6955</xdr:rowOff>
    </xdr:from>
    <xdr:to>
      <xdr:col>15</xdr:col>
      <xdr:colOff>50800</xdr:colOff>
      <xdr:row>38</xdr:row>
      <xdr:rowOff>19185</xdr:rowOff>
    </xdr:to>
    <xdr:cxnSp macro="">
      <xdr:nvCxnSpPr>
        <xdr:cNvPr id="70" name="直線コネクタ 69">
          <a:extLst>
            <a:ext uri="{FF2B5EF4-FFF2-40B4-BE49-F238E27FC236}">
              <a16:creationId xmlns:a16="http://schemas.microsoft.com/office/drawing/2014/main" id="{8063FB2F-5097-4EF3-AC98-DFC233516C16}"/>
            </a:ext>
          </a:extLst>
        </xdr:cNvPr>
        <xdr:cNvCxnSpPr/>
      </xdr:nvCxnSpPr>
      <xdr:spPr>
        <a:xfrm flipV="1">
          <a:off x="2019300" y="6522055"/>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E3DF325C-20A4-4BDF-AC58-39FF7DF7F52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3E3AC504-3845-4800-A217-5B3637FAC9B2}"/>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19185</xdr:rowOff>
    </xdr:from>
    <xdr:to>
      <xdr:col>10</xdr:col>
      <xdr:colOff>114300</xdr:colOff>
      <xdr:row>38</xdr:row>
      <xdr:rowOff>30487</xdr:rowOff>
    </xdr:to>
    <xdr:cxnSp macro="">
      <xdr:nvCxnSpPr>
        <xdr:cNvPr id="73" name="直線コネクタ 72">
          <a:extLst>
            <a:ext uri="{FF2B5EF4-FFF2-40B4-BE49-F238E27FC236}">
              <a16:creationId xmlns:a16="http://schemas.microsoft.com/office/drawing/2014/main" id="{BF301573-0C59-42CA-A7C1-6C36EF0FC72F}"/>
            </a:ext>
          </a:extLst>
        </xdr:cNvPr>
        <xdr:cNvCxnSpPr/>
      </xdr:nvCxnSpPr>
      <xdr:spPr>
        <a:xfrm flipV="1">
          <a:off x="1130300" y="6534285"/>
          <a:ext cx="889000" cy="1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752F77F6-0351-4E41-96BE-EEFB63BCD1CE}"/>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58CD12EE-E4E6-4B2D-A066-45ECE28121F1}"/>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91CFA1AC-9B9C-49CB-885D-08D2B6DDBC5C}"/>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3C830790-3C35-44E3-9DE6-1A0AD36456F1}"/>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AF3BAEFF-938F-46F4-9FE5-96CB7CDBB4C2}"/>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3A5DB291-74C5-42EA-98E2-194F8EB54498}"/>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25834759-51D4-4E52-9B79-C72E4F6E3692}"/>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7220D44F-86FC-41E8-BD04-6CF1CD87DED3}"/>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836D6ECA-121D-4F60-B654-EB2A00387E0A}"/>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114303</xdr:rowOff>
    </xdr:from>
    <xdr:to>
      <xdr:col>24</xdr:col>
      <xdr:colOff>114300</xdr:colOff>
      <xdr:row>38</xdr:row>
      <xdr:rowOff>44453</xdr:rowOff>
    </xdr:to>
    <xdr:sp macro="" textlink="">
      <xdr:nvSpPr>
        <xdr:cNvPr id="83" name="楕円 82">
          <a:extLst>
            <a:ext uri="{FF2B5EF4-FFF2-40B4-BE49-F238E27FC236}">
              <a16:creationId xmlns:a16="http://schemas.microsoft.com/office/drawing/2014/main" id="{FD217F96-4848-4150-93BB-E2D1CA732729}"/>
            </a:ext>
          </a:extLst>
        </xdr:cNvPr>
        <xdr:cNvSpPr/>
      </xdr:nvSpPr>
      <xdr:spPr>
        <a:xfrm>
          <a:off x="4584700" y="645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137180</xdr:rowOff>
    </xdr:from>
    <xdr:ext cx="534377" cy="259045"/>
    <xdr:sp macro="" textlink="">
      <xdr:nvSpPr>
        <xdr:cNvPr id="84" name="議会費該当値テキスト">
          <a:extLst>
            <a:ext uri="{FF2B5EF4-FFF2-40B4-BE49-F238E27FC236}">
              <a16:creationId xmlns:a16="http://schemas.microsoft.com/office/drawing/2014/main" id="{6308362B-BFF4-4A73-8871-C48AD64BBC03}"/>
            </a:ext>
          </a:extLst>
        </xdr:cNvPr>
        <xdr:cNvSpPr txBox="1"/>
      </xdr:nvSpPr>
      <xdr:spPr>
        <a:xfrm>
          <a:off x="4686300" y="630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117718</xdr:rowOff>
    </xdr:from>
    <xdr:to>
      <xdr:col>20</xdr:col>
      <xdr:colOff>38100</xdr:colOff>
      <xdr:row>38</xdr:row>
      <xdr:rowOff>47868</xdr:rowOff>
    </xdr:to>
    <xdr:sp macro="" textlink="">
      <xdr:nvSpPr>
        <xdr:cNvPr id="85" name="楕円 84">
          <a:extLst>
            <a:ext uri="{FF2B5EF4-FFF2-40B4-BE49-F238E27FC236}">
              <a16:creationId xmlns:a16="http://schemas.microsoft.com/office/drawing/2014/main" id="{845B2F3B-B54C-4686-86A5-F3D8AA77A447}"/>
            </a:ext>
          </a:extLst>
        </xdr:cNvPr>
        <xdr:cNvSpPr/>
      </xdr:nvSpPr>
      <xdr:spPr>
        <a:xfrm>
          <a:off x="3746500" y="646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64395</xdr:rowOff>
    </xdr:from>
    <xdr:ext cx="534377" cy="259045"/>
    <xdr:sp macro="" textlink="">
      <xdr:nvSpPr>
        <xdr:cNvPr id="86" name="テキスト ボックス 85">
          <a:extLst>
            <a:ext uri="{FF2B5EF4-FFF2-40B4-BE49-F238E27FC236}">
              <a16:creationId xmlns:a16="http://schemas.microsoft.com/office/drawing/2014/main" id="{BEE26732-6CC2-4C77-8787-386D43CB3019}"/>
            </a:ext>
          </a:extLst>
        </xdr:cNvPr>
        <xdr:cNvSpPr txBox="1"/>
      </xdr:nvSpPr>
      <xdr:spPr>
        <a:xfrm>
          <a:off x="3530111" y="623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127605</xdr:rowOff>
    </xdr:from>
    <xdr:to>
      <xdr:col>15</xdr:col>
      <xdr:colOff>101600</xdr:colOff>
      <xdr:row>38</xdr:row>
      <xdr:rowOff>57755</xdr:rowOff>
    </xdr:to>
    <xdr:sp macro="" textlink="">
      <xdr:nvSpPr>
        <xdr:cNvPr id="87" name="楕円 86">
          <a:extLst>
            <a:ext uri="{FF2B5EF4-FFF2-40B4-BE49-F238E27FC236}">
              <a16:creationId xmlns:a16="http://schemas.microsoft.com/office/drawing/2014/main" id="{E0CBA79F-B007-4275-82F5-71EBCCF712A4}"/>
            </a:ext>
          </a:extLst>
        </xdr:cNvPr>
        <xdr:cNvSpPr/>
      </xdr:nvSpPr>
      <xdr:spPr>
        <a:xfrm>
          <a:off x="2857500" y="647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74282</xdr:rowOff>
    </xdr:from>
    <xdr:ext cx="534377" cy="259045"/>
    <xdr:sp macro="" textlink="">
      <xdr:nvSpPr>
        <xdr:cNvPr id="88" name="テキスト ボックス 87">
          <a:extLst>
            <a:ext uri="{FF2B5EF4-FFF2-40B4-BE49-F238E27FC236}">
              <a16:creationId xmlns:a16="http://schemas.microsoft.com/office/drawing/2014/main" id="{F380739D-4173-4FBF-91F7-F74E2621B25F}"/>
            </a:ext>
          </a:extLst>
        </xdr:cNvPr>
        <xdr:cNvSpPr txBox="1"/>
      </xdr:nvSpPr>
      <xdr:spPr>
        <a:xfrm>
          <a:off x="2641111" y="624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139835</xdr:rowOff>
    </xdr:from>
    <xdr:to>
      <xdr:col>10</xdr:col>
      <xdr:colOff>165100</xdr:colOff>
      <xdr:row>38</xdr:row>
      <xdr:rowOff>69985</xdr:rowOff>
    </xdr:to>
    <xdr:sp macro="" textlink="">
      <xdr:nvSpPr>
        <xdr:cNvPr id="89" name="楕円 88">
          <a:extLst>
            <a:ext uri="{FF2B5EF4-FFF2-40B4-BE49-F238E27FC236}">
              <a16:creationId xmlns:a16="http://schemas.microsoft.com/office/drawing/2014/main" id="{6E280F65-775B-4734-990E-607BD1E70E33}"/>
            </a:ext>
          </a:extLst>
        </xdr:cNvPr>
        <xdr:cNvSpPr/>
      </xdr:nvSpPr>
      <xdr:spPr>
        <a:xfrm>
          <a:off x="1968500" y="64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86512</xdr:rowOff>
    </xdr:from>
    <xdr:ext cx="534377" cy="259045"/>
    <xdr:sp macro="" textlink="">
      <xdr:nvSpPr>
        <xdr:cNvPr id="90" name="テキスト ボックス 89">
          <a:extLst>
            <a:ext uri="{FF2B5EF4-FFF2-40B4-BE49-F238E27FC236}">
              <a16:creationId xmlns:a16="http://schemas.microsoft.com/office/drawing/2014/main" id="{904647D7-058F-4BF2-9FB7-88934215250D}"/>
            </a:ext>
          </a:extLst>
        </xdr:cNvPr>
        <xdr:cNvSpPr txBox="1"/>
      </xdr:nvSpPr>
      <xdr:spPr>
        <a:xfrm>
          <a:off x="1752111" y="625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151137</xdr:rowOff>
    </xdr:from>
    <xdr:to>
      <xdr:col>6</xdr:col>
      <xdr:colOff>38100</xdr:colOff>
      <xdr:row>38</xdr:row>
      <xdr:rowOff>81287</xdr:rowOff>
    </xdr:to>
    <xdr:sp macro="" textlink="">
      <xdr:nvSpPr>
        <xdr:cNvPr id="91" name="楕円 90">
          <a:extLst>
            <a:ext uri="{FF2B5EF4-FFF2-40B4-BE49-F238E27FC236}">
              <a16:creationId xmlns:a16="http://schemas.microsoft.com/office/drawing/2014/main" id="{A87A089F-4EB3-4C10-8642-483BE102906B}"/>
            </a:ext>
          </a:extLst>
        </xdr:cNvPr>
        <xdr:cNvSpPr/>
      </xdr:nvSpPr>
      <xdr:spPr>
        <a:xfrm>
          <a:off x="1079500" y="649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97814</xdr:rowOff>
    </xdr:from>
    <xdr:ext cx="534377" cy="259045"/>
    <xdr:sp macro="" textlink="">
      <xdr:nvSpPr>
        <xdr:cNvPr id="92" name="テキスト ボックス 91">
          <a:extLst>
            <a:ext uri="{FF2B5EF4-FFF2-40B4-BE49-F238E27FC236}">
              <a16:creationId xmlns:a16="http://schemas.microsoft.com/office/drawing/2014/main" id="{DBB95E82-879F-47C6-B108-8E9564C43E38}"/>
            </a:ext>
          </a:extLst>
        </xdr:cNvPr>
        <xdr:cNvSpPr txBox="1"/>
      </xdr:nvSpPr>
      <xdr:spPr>
        <a:xfrm>
          <a:off x="863111" y="627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861356EB-1384-44BF-8DE4-4E321B09646E}"/>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88B5ABAA-EE26-47EA-A3B5-ED82B413C726}"/>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7EE40DBB-4A5A-41D5-BD4B-67F4EC68CFEF}"/>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CEBC25A1-7B44-413F-BE2C-1C5AA5B67D7C}"/>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EEA46630-76E9-4564-8812-3DA3350DE2FE}"/>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FF6D7CF1-F0E4-4E64-A870-4D4259F595BC}"/>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B029F54D-DF30-44A9-96F6-984AC691BB3E}"/>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5F5FA04F-BA66-46B9-87B9-64F3F38975BA}"/>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9BCDB028-D2F8-42DF-A3EE-8ABCF3D16072}"/>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444FA7A5-B089-48D1-89B9-049AAB9BF536}"/>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A1EF52B8-DB78-43E0-807D-EE4CBA26C37C}"/>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FB7A1370-A21C-4151-A7CB-E2EFB3EAF047}"/>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A152B6A2-B624-458A-A7A1-353B31ACAC6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7EDE5957-97CB-47A5-871A-C2C1B60986C8}"/>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3A39EDB6-CBAF-4CE6-A122-BB7593A10492}"/>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23B8410D-F3C8-44A0-BAE6-95C84B9FE698}"/>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7B6A4CAB-4640-404F-9CB9-094404BB49B2}"/>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CDE29152-66E8-4486-947F-43F64FB583EE}"/>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48D0C65E-C000-4AAD-8DFA-381272A4F7B2}"/>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FCD98FE4-5934-419A-89ED-CA69FF6ABBE8}"/>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921F89A4-F9CC-4944-9DDB-B3EFBE632C6E}"/>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E4C7404-CF34-4ACD-9917-5248ED99A149}"/>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DBEA9E1B-E382-4B17-8CAF-709A7781B11E}"/>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47914211-AE4F-4E72-B769-98FBF865F0C4}"/>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40C4A33A-617F-4C00-B34D-53F4DC1526E5}"/>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1044EB3B-169E-4F64-9C66-5FC699E50D43}"/>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43711</xdr:rowOff>
    </xdr:from>
    <xdr:to>
      <xdr:col>24</xdr:col>
      <xdr:colOff>63500</xdr:colOff>
      <xdr:row>56</xdr:row>
      <xdr:rowOff>94496</xdr:rowOff>
    </xdr:to>
    <xdr:cxnSp macro="">
      <xdr:nvCxnSpPr>
        <xdr:cNvPr id="119" name="直線コネクタ 118">
          <a:extLst>
            <a:ext uri="{FF2B5EF4-FFF2-40B4-BE49-F238E27FC236}">
              <a16:creationId xmlns:a16="http://schemas.microsoft.com/office/drawing/2014/main" id="{575C0871-0ACA-4770-8A46-4F90384B29FD}"/>
            </a:ext>
          </a:extLst>
        </xdr:cNvPr>
        <xdr:cNvCxnSpPr/>
      </xdr:nvCxnSpPr>
      <xdr:spPr>
        <a:xfrm flipV="1">
          <a:off x="3797300" y="9644911"/>
          <a:ext cx="838200" cy="50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EE885795-32FF-4C23-96C6-88FF09031C5C}"/>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F9EFE510-D873-478F-9799-3CE270B90CB6}"/>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94496</xdr:rowOff>
    </xdr:from>
    <xdr:to>
      <xdr:col>19</xdr:col>
      <xdr:colOff>177800</xdr:colOff>
      <xdr:row>57</xdr:row>
      <xdr:rowOff>138154</xdr:rowOff>
    </xdr:to>
    <xdr:cxnSp macro="">
      <xdr:nvCxnSpPr>
        <xdr:cNvPr id="122" name="直線コネクタ 121">
          <a:extLst>
            <a:ext uri="{FF2B5EF4-FFF2-40B4-BE49-F238E27FC236}">
              <a16:creationId xmlns:a16="http://schemas.microsoft.com/office/drawing/2014/main" id="{3977953F-CE67-4095-8B18-A4128A55A617}"/>
            </a:ext>
          </a:extLst>
        </xdr:cNvPr>
        <xdr:cNvCxnSpPr/>
      </xdr:nvCxnSpPr>
      <xdr:spPr>
        <a:xfrm flipV="1">
          <a:off x="2908300" y="9695696"/>
          <a:ext cx="889000" cy="21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99A0210E-EC85-4AA3-9D37-09418F60C28E}"/>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1014AF98-BECC-4AED-8189-CAA92482CD06}"/>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3835</xdr:rowOff>
    </xdr:from>
    <xdr:to>
      <xdr:col>15</xdr:col>
      <xdr:colOff>50800</xdr:colOff>
      <xdr:row>57</xdr:row>
      <xdr:rowOff>138154</xdr:rowOff>
    </xdr:to>
    <xdr:cxnSp macro="">
      <xdr:nvCxnSpPr>
        <xdr:cNvPr id="125" name="直線コネクタ 124">
          <a:extLst>
            <a:ext uri="{FF2B5EF4-FFF2-40B4-BE49-F238E27FC236}">
              <a16:creationId xmlns:a16="http://schemas.microsoft.com/office/drawing/2014/main" id="{CE176640-E497-4E34-8635-2019D9C9794E}"/>
            </a:ext>
          </a:extLst>
        </xdr:cNvPr>
        <xdr:cNvCxnSpPr/>
      </xdr:nvCxnSpPr>
      <xdr:spPr>
        <a:xfrm>
          <a:off x="2019300" y="9776485"/>
          <a:ext cx="889000" cy="13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69E03810-84A4-491A-8F2A-E1AF50C94FA2}"/>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a:extLst>
            <a:ext uri="{FF2B5EF4-FFF2-40B4-BE49-F238E27FC236}">
              <a16:creationId xmlns:a16="http://schemas.microsoft.com/office/drawing/2014/main" id="{110CC2EF-51B9-4F07-9BBC-349043F3296B}"/>
            </a:ext>
          </a:extLst>
        </xdr:cNvPr>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162856</xdr:rowOff>
    </xdr:from>
    <xdr:to>
      <xdr:col>10</xdr:col>
      <xdr:colOff>114300</xdr:colOff>
      <xdr:row>57</xdr:row>
      <xdr:rowOff>3835</xdr:rowOff>
    </xdr:to>
    <xdr:cxnSp macro="">
      <xdr:nvCxnSpPr>
        <xdr:cNvPr id="128" name="直線コネクタ 127">
          <a:extLst>
            <a:ext uri="{FF2B5EF4-FFF2-40B4-BE49-F238E27FC236}">
              <a16:creationId xmlns:a16="http://schemas.microsoft.com/office/drawing/2014/main" id="{927730A3-96ED-4BEE-956A-5D464FCE6913}"/>
            </a:ext>
          </a:extLst>
        </xdr:cNvPr>
        <xdr:cNvCxnSpPr/>
      </xdr:nvCxnSpPr>
      <xdr:spPr>
        <a:xfrm>
          <a:off x="1130300" y="9592606"/>
          <a:ext cx="889000" cy="18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BB55871C-9CAF-47B6-AB8B-A859AECD5339}"/>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F5FCE69-C2D9-480F-850C-0C7804CB227F}"/>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AFE2535C-64F2-4E81-9A6A-1CFAAB03427A}"/>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F4ECA125-89E6-4C8B-9DB9-33A930434977}"/>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B20EB33B-2FB0-4DD6-8B48-81CB1DAF40F9}"/>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C73FEF7D-89A2-4368-BA1F-F5A420C66E0F}"/>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1A5D13E2-1B54-41BD-AF77-A71D1069CAD9}"/>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5EFD3869-2101-4FF3-AC60-7E65D735E1BE}"/>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3724832C-FC2B-48A8-8283-D4E2B79CAA79}"/>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164361</xdr:rowOff>
    </xdr:from>
    <xdr:to>
      <xdr:col>24</xdr:col>
      <xdr:colOff>114300</xdr:colOff>
      <xdr:row>56</xdr:row>
      <xdr:rowOff>94511</xdr:rowOff>
    </xdr:to>
    <xdr:sp macro="" textlink="">
      <xdr:nvSpPr>
        <xdr:cNvPr id="138" name="楕円 137">
          <a:extLst>
            <a:ext uri="{FF2B5EF4-FFF2-40B4-BE49-F238E27FC236}">
              <a16:creationId xmlns:a16="http://schemas.microsoft.com/office/drawing/2014/main" id="{4AF7ABAC-CC7D-48CB-A1E5-A2BDA304F63B}"/>
            </a:ext>
          </a:extLst>
        </xdr:cNvPr>
        <xdr:cNvSpPr/>
      </xdr:nvSpPr>
      <xdr:spPr>
        <a:xfrm>
          <a:off x="4584700" y="959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15788</xdr:rowOff>
    </xdr:from>
    <xdr:ext cx="599010" cy="259045"/>
    <xdr:sp macro="" textlink="">
      <xdr:nvSpPr>
        <xdr:cNvPr id="139" name="総務費該当値テキスト">
          <a:extLst>
            <a:ext uri="{FF2B5EF4-FFF2-40B4-BE49-F238E27FC236}">
              <a16:creationId xmlns:a16="http://schemas.microsoft.com/office/drawing/2014/main" id="{7A078BD7-956A-4C91-A128-FE8CBAC2A55B}"/>
            </a:ext>
          </a:extLst>
        </xdr:cNvPr>
        <xdr:cNvSpPr txBox="1"/>
      </xdr:nvSpPr>
      <xdr:spPr>
        <a:xfrm>
          <a:off x="4686300" y="9445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43696</xdr:rowOff>
    </xdr:from>
    <xdr:to>
      <xdr:col>20</xdr:col>
      <xdr:colOff>38100</xdr:colOff>
      <xdr:row>56</xdr:row>
      <xdr:rowOff>145296</xdr:rowOff>
    </xdr:to>
    <xdr:sp macro="" textlink="">
      <xdr:nvSpPr>
        <xdr:cNvPr id="140" name="楕円 139">
          <a:extLst>
            <a:ext uri="{FF2B5EF4-FFF2-40B4-BE49-F238E27FC236}">
              <a16:creationId xmlns:a16="http://schemas.microsoft.com/office/drawing/2014/main" id="{4E9CE0E4-BB9D-4007-B473-F1E4B3F2BCC0}"/>
            </a:ext>
          </a:extLst>
        </xdr:cNvPr>
        <xdr:cNvSpPr/>
      </xdr:nvSpPr>
      <xdr:spPr>
        <a:xfrm>
          <a:off x="3746500" y="964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161823</xdr:rowOff>
    </xdr:from>
    <xdr:ext cx="599010" cy="259045"/>
    <xdr:sp macro="" textlink="">
      <xdr:nvSpPr>
        <xdr:cNvPr id="141" name="テキスト ボックス 140">
          <a:extLst>
            <a:ext uri="{FF2B5EF4-FFF2-40B4-BE49-F238E27FC236}">
              <a16:creationId xmlns:a16="http://schemas.microsoft.com/office/drawing/2014/main" id="{3D90B4AE-F8AF-4185-9FEF-9A9C995ECC96}"/>
            </a:ext>
          </a:extLst>
        </xdr:cNvPr>
        <xdr:cNvSpPr txBox="1"/>
      </xdr:nvSpPr>
      <xdr:spPr>
        <a:xfrm>
          <a:off x="3497795" y="942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87354</xdr:rowOff>
    </xdr:from>
    <xdr:to>
      <xdr:col>15</xdr:col>
      <xdr:colOff>101600</xdr:colOff>
      <xdr:row>58</xdr:row>
      <xdr:rowOff>17504</xdr:rowOff>
    </xdr:to>
    <xdr:sp macro="" textlink="">
      <xdr:nvSpPr>
        <xdr:cNvPr id="142" name="楕円 141">
          <a:extLst>
            <a:ext uri="{FF2B5EF4-FFF2-40B4-BE49-F238E27FC236}">
              <a16:creationId xmlns:a16="http://schemas.microsoft.com/office/drawing/2014/main" id="{546F847B-3F56-43C7-8397-A90E9AB62401}"/>
            </a:ext>
          </a:extLst>
        </xdr:cNvPr>
        <xdr:cNvSpPr/>
      </xdr:nvSpPr>
      <xdr:spPr>
        <a:xfrm>
          <a:off x="2857500" y="986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8631</xdr:rowOff>
    </xdr:from>
    <xdr:ext cx="599010" cy="259045"/>
    <xdr:sp macro="" textlink="">
      <xdr:nvSpPr>
        <xdr:cNvPr id="143" name="テキスト ボックス 142">
          <a:extLst>
            <a:ext uri="{FF2B5EF4-FFF2-40B4-BE49-F238E27FC236}">
              <a16:creationId xmlns:a16="http://schemas.microsoft.com/office/drawing/2014/main" id="{DE789858-487F-4732-9DB4-4F07A13EAC64}"/>
            </a:ext>
          </a:extLst>
        </xdr:cNvPr>
        <xdr:cNvSpPr txBox="1"/>
      </xdr:nvSpPr>
      <xdr:spPr>
        <a:xfrm>
          <a:off x="2608795" y="9952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124485</xdr:rowOff>
    </xdr:from>
    <xdr:to>
      <xdr:col>10</xdr:col>
      <xdr:colOff>165100</xdr:colOff>
      <xdr:row>57</xdr:row>
      <xdr:rowOff>54635</xdr:rowOff>
    </xdr:to>
    <xdr:sp macro="" textlink="">
      <xdr:nvSpPr>
        <xdr:cNvPr id="144" name="楕円 143">
          <a:extLst>
            <a:ext uri="{FF2B5EF4-FFF2-40B4-BE49-F238E27FC236}">
              <a16:creationId xmlns:a16="http://schemas.microsoft.com/office/drawing/2014/main" id="{7144720E-7262-47F3-BF2F-064666253F56}"/>
            </a:ext>
          </a:extLst>
        </xdr:cNvPr>
        <xdr:cNvSpPr/>
      </xdr:nvSpPr>
      <xdr:spPr>
        <a:xfrm>
          <a:off x="1968500" y="97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71162</xdr:rowOff>
    </xdr:from>
    <xdr:ext cx="599010" cy="259045"/>
    <xdr:sp macro="" textlink="">
      <xdr:nvSpPr>
        <xdr:cNvPr id="145" name="テキスト ボックス 144">
          <a:extLst>
            <a:ext uri="{FF2B5EF4-FFF2-40B4-BE49-F238E27FC236}">
              <a16:creationId xmlns:a16="http://schemas.microsoft.com/office/drawing/2014/main" id="{354EAECD-07AC-4F12-B0CA-A3419E993C2C}"/>
            </a:ext>
          </a:extLst>
        </xdr:cNvPr>
        <xdr:cNvSpPr txBox="1"/>
      </xdr:nvSpPr>
      <xdr:spPr>
        <a:xfrm>
          <a:off x="1719795" y="950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112056</xdr:rowOff>
    </xdr:from>
    <xdr:to>
      <xdr:col>6</xdr:col>
      <xdr:colOff>38100</xdr:colOff>
      <xdr:row>56</xdr:row>
      <xdr:rowOff>42206</xdr:rowOff>
    </xdr:to>
    <xdr:sp macro="" textlink="">
      <xdr:nvSpPr>
        <xdr:cNvPr id="146" name="楕円 145">
          <a:extLst>
            <a:ext uri="{FF2B5EF4-FFF2-40B4-BE49-F238E27FC236}">
              <a16:creationId xmlns:a16="http://schemas.microsoft.com/office/drawing/2014/main" id="{EC099288-C738-4A27-B191-4078EBBF2DC5}"/>
            </a:ext>
          </a:extLst>
        </xdr:cNvPr>
        <xdr:cNvSpPr/>
      </xdr:nvSpPr>
      <xdr:spPr>
        <a:xfrm>
          <a:off x="1079500" y="954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54</xdr:row>
      <xdr:rowOff>58733</xdr:rowOff>
    </xdr:from>
    <xdr:ext cx="690189" cy="259045"/>
    <xdr:sp macro="" textlink="">
      <xdr:nvSpPr>
        <xdr:cNvPr id="147" name="テキスト ボックス 146">
          <a:extLst>
            <a:ext uri="{FF2B5EF4-FFF2-40B4-BE49-F238E27FC236}">
              <a16:creationId xmlns:a16="http://schemas.microsoft.com/office/drawing/2014/main" id="{D7F717AD-EF99-49C0-B7DC-7C60BE077998}"/>
            </a:ext>
          </a:extLst>
        </xdr:cNvPr>
        <xdr:cNvSpPr txBox="1"/>
      </xdr:nvSpPr>
      <xdr:spPr>
        <a:xfrm>
          <a:off x="785205" y="93170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10490F32-E97A-400B-BBCD-1D34D3A311A4}"/>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EF0F9A0B-8774-4E2D-B2D7-ACADE242181B}"/>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7D40A1BB-77A1-4F41-A975-F7C6E0920388}"/>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A8120378-EAFF-4CD1-A1B5-D4562428825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A12EEAB9-8732-417C-88C1-FDDC69D7CBE2}"/>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92524D9E-905A-4AB3-A068-F7232549612C}"/>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CCF5F1BA-7F23-44EE-9C7F-C47CCD863ED8}"/>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AEB635E-DB46-4B9A-A0A7-24D75E4DD446}"/>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E15D848B-20D7-438F-A5EC-580FB4A681B2}"/>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C8AD0721-34F8-4E71-B753-91A9647AEADC}"/>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50BBCE69-4885-41ED-863F-FA989D03DBD9}"/>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26B22684-B3F1-4060-8C14-266F0D8DE395}"/>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30B3F130-5B88-427F-8CC3-CFD7517DAC1D}"/>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FA898B74-82AB-4ADD-AF58-02B3CA061768}"/>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9C41E3FF-8DDE-4A51-9D94-566897043F7B}"/>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B4D30BD1-97AF-4C06-AEF8-44E6D0C1D936}"/>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488E6EDA-E1CF-440B-8011-83FD33C1F861}"/>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F5DB04C4-A1A2-4081-B444-E622D7DA1261}"/>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4F9F3F85-9E77-441D-8E1B-DE2E17138CB8}"/>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1B0D7BA-D9C5-4C26-89EC-DA1F3F520B12}"/>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61E46152-AB93-4461-8B0F-DB8FB7F1BBCD}"/>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B6370AC0-D163-45CE-BE32-2E46B67B44EC}"/>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CFFD114F-3685-41D9-9F09-34D37697E658}"/>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D493832C-3370-4FBA-A08B-9742344794CF}"/>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73398831-0EAF-4125-BBAE-7E57976B99CB}"/>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4F27EF7B-5E75-419B-BCAE-CCDF0055B52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1DF6A26D-CBE0-48B9-9B78-01EB43C8C402}"/>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152566</xdr:rowOff>
    </xdr:from>
    <xdr:to>
      <xdr:col>24</xdr:col>
      <xdr:colOff>63500</xdr:colOff>
      <xdr:row>78</xdr:row>
      <xdr:rowOff>157869</xdr:rowOff>
    </xdr:to>
    <xdr:cxnSp macro="">
      <xdr:nvCxnSpPr>
        <xdr:cNvPr id="175" name="直線コネクタ 174">
          <a:extLst>
            <a:ext uri="{FF2B5EF4-FFF2-40B4-BE49-F238E27FC236}">
              <a16:creationId xmlns:a16="http://schemas.microsoft.com/office/drawing/2014/main" id="{6CEF984F-1CB1-4E23-AA59-3064E8C0C54E}"/>
            </a:ext>
          </a:extLst>
        </xdr:cNvPr>
        <xdr:cNvCxnSpPr/>
      </xdr:nvCxnSpPr>
      <xdr:spPr>
        <a:xfrm flipV="1">
          <a:off x="3797300" y="13525666"/>
          <a:ext cx="838200" cy="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102037</xdr:rowOff>
    </xdr:from>
    <xdr:ext cx="599010" cy="259045"/>
    <xdr:sp macro="" textlink="">
      <xdr:nvSpPr>
        <xdr:cNvPr id="176" name="民生費平均値テキスト">
          <a:extLst>
            <a:ext uri="{FF2B5EF4-FFF2-40B4-BE49-F238E27FC236}">
              <a16:creationId xmlns:a16="http://schemas.microsoft.com/office/drawing/2014/main" id="{0CC38F17-2A8A-47BD-971D-43A8A8467DC0}"/>
            </a:ext>
          </a:extLst>
        </xdr:cNvPr>
        <xdr:cNvSpPr txBox="1"/>
      </xdr:nvSpPr>
      <xdr:spPr>
        <a:xfrm>
          <a:off x="4686300" y="13132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37DBCA19-CCA1-4EDF-B6E6-319E4605658A}"/>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81167</xdr:rowOff>
    </xdr:from>
    <xdr:to>
      <xdr:col>19</xdr:col>
      <xdr:colOff>177800</xdr:colOff>
      <xdr:row>78</xdr:row>
      <xdr:rowOff>157869</xdr:rowOff>
    </xdr:to>
    <xdr:cxnSp macro="">
      <xdr:nvCxnSpPr>
        <xdr:cNvPr id="178" name="直線コネクタ 177">
          <a:extLst>
            <a:ext uri="{FF2B5EF4-FFF2-40B4-BE49-F238E27FC236}">
              <a16:creationId xmlns:a16="http://schemas.microsoft.com/office/drawing/2014/main" id="{7BCA1266-2F2E-4BF1-AEE0-1320ED72A2AE}"/>
            </a:ext>
          </a:extLst>
        </xdr:cNvPr>
        <xdr:cNvCxnSpPr/>
      </xdr:nvCxnSpPr>
      <xdr:spPr>
        <a:xfrm>
          <a:off x="2908300" y="13454267"/>
          <a:ext cx="889000" cy="76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4BC32C2B-F3AC-494F-847B-C2BB49463242}"/>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23530</xdr:rowOff>
    </xdr:from>
    <xdr:ext cx="599010" cy="259045"/>
    <xdr:sp macro="" textlink="">
      <xdr:nvSpPr>
        <xdr:cNvPr id="180" name="テキスト ボックス 179">
          <a:extLst>
            <a:ext uri="{FF2B5EF4-FFF2-40B4-BE49-F238E27FC236}">
              <a16:creationId xmlns:a16="http://schemas.microsoft.com/office/drawing/2014/main" id="{20AC616B-A189-4E65-A448-922B1689765C}"/>
            </a:ext>
          </a:extLst>
        </xdr:cNvPr>
        <xdr:cNvSpPr txBox="1"/>
      </xdr:nvSpPr>
      <xdr:spPr>
        <a:xfrm>
          <a:off x="3497795" y="13053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72839</xdr:rowOff>
    </xdr:from>
    <xdr:to>
      <xdr:col>15</xdr:col>
      <xdr:colOff>50800</xdr:colOff>
      <xdr:row>78</xdr:row>
      <xdr:rowOff>81167</xdr:rowOff>
    </xdr:to>
    <xdr:cxnSp macro="">
      <xdr:nvCxnSpPr>
        <xdr:cNvPr id="181" name="直線コネクタ 180">
          <a:extLst>
            <a:ext uri="{FF2B5EF4-FFF2-40B4-BE49-F238E27FC236}">
              <a16:creationId xmlns:a16="http://schemas.microsoft.com/office/drawing/2014/main" id="{00176C47-368E-4D2F-A2A9-DB9660B54336}"/>
            </a:ext>
          </a:extLst>
        </xdr:cNvPr>
        <xdr:cNvCxnSpPr/>
      </xdr:nvCxnSpPr>
      <xdr:spPr>
        <a:xfrm>
          <a:off x="2019300" y="13445939"/>
          <a:ext cx="889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565375A5-CFA1-4972-9FD1-ED06DE2869D7}"/>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74060</xdr:rowOff>
    </xdr:from>
    <xdr:ext cx="599010" cy="259045"/>
    <xdr:sp macro="" textlink="">
      <xdr:nvSpPr>
        <xdr:cNvPr id="183" name="テキスト ボックス 182">
          <a:extLst>
            <a:ext uri="{FF2B5EF4-FFF2-40B4-BE49-F238E27FC236}">
              <a16:creationId xmlns:a16="http://schemas.microsoft.com/office/drawing/2014/main" id="{F123DE84-DBFD-44B4-B170-D03037DC07C1}"/>
            </a:ext>
          </a:extLst>
        </xdr:cNvPr>
        <xdr:cNvSpPr txBox="1"/>
      </xdr:nvSpPr>
      <xdr:spPr>
        <a:xfrm>
          <a:off x="2608795" y="1310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73971</xdr:rowOff>
    </xdr:from>
    <xdr:to>
      <xdr:col>10</xdr:col>
      <xdr:colOff>114300</xdr:colOff>
      <xdr:row>78</xdr:row>
      <xdr:rowOff>72839</xdr:rowOff>
    </xdr:to>
    <xdr:cxnSp macro="">
      <xdr:nvCxnSpPr>
        <xdr:cNvPr id="184" name="直線コネクタ 183">
          <a:extLst>
            <a:ext uri="{FF2B5EF4-FFF2-40B4-BE49-F238E27FC236}">
              <a16:creationId xmlns:a16="http://schemas.microsoft.com/office/drawing/2014/main" id="{D6A91A57-11D4-4210-8D63-BD90809F43AF}"/>
            </a:ext>
          </a:extLst>
        </xdr:cNvPr>
        <xdr:cNvCxnSpPr/>
      </xdr:nvCxnSpPr>
      <xdr:spPr>
        <a:xfrm>
          <a:off x="1130300" y="13275621"/>
          <a:ext cx="889000" cy="17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F1D1ECC7-00A7-49D6-8A11-BC4A61183FE8}"/>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75959</xdr:rowOff>
    </xdr:from>
    <xdr:ext cx="599010" cy="259045"/>
    <xdr:sp macro="" textlink="">
      <xdr:nvSpPr>
        <xdr:cNvPr id="186" name="テキスト ボックス 185">
          <a:extLst>
            <a:ext uri="{FF2B5EF4-FFF2-40B4-BE49-F238E27FC236}">
              <a16:creationId xmlns:a16="http://schemas.microsoft.com/office/drawing/2014/main" id="{B16FC172-C370-4F3D-9D2C-21A37770EAF5}"/>
            </a:ext>
          </a:extLst>
        </xdr:cNvPr>
        <xdr:cNvSpPr txBox="1"/>
      </xdr:nvSpPr>
      <xdr:spPr>
        <a:xfrm>
          <a:off x="1719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FD51063D-B5FC-4D06-8C68-B83377992767}"/>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6F0AFAD-1B02-4C5E-8774-A2697631F3BE}"/>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5BF43E79-1BD8-40BB-88E0-FAA08C002F26}"/>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B8187ED8-C249-4B4D-8124-7D7A8FC34735}"/>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5D216CD6-655A-4B57-9197-F8BA59234C46}"/>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BCACE846-CE66-4D37-B6AE-BD1C641DE5D5}"/>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4ED39879-DF1C-4585-BA7F-018D41854712}"/>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101766</xdr:rowOff>
    </xdr:from>
    <xdr:to>
      <xdr:col>24</xdr:col>
      <xdr:colOff>114300</xdr:colOff>
      <xdr:row>79</xdr:row>
      <xdr:rowOff>31916</xdr:rowOff>
    </xdr:to>
    <xdr:sp macro="" textlink="">
      <xdr:nvSpPr>
        <xdr:cNvPr id="194" name="楕円 193">
          <a:extLst>
            <a:ext uri="{FF2B5EF4-FFF2-40B4-BE49-F238E27FC236}">
              <a16:creationId xmlns:a16="http://schemas.microsoft.com/office/drawing/2014/main" id="{405EA295-4D7C-4640-B1B7-DDFFF750691F}"/>
            </a:ext>
          </a:extLst>
        </xdr:cNvPr>
        <xdr:cNvSpPr/>
      </xdr:nvSpPr>
      <xdr:spPr>
        <a:xfrm>
          <a:off x="4584700" y="13474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16693</xdr:rowOff>
    </xdr:from>
    <xdr:ext cx="599010" cy="259045"/>
    <xdr:sp macro="" textlink="">
      <xdr:nvSpPr>
        <xdr:cNvPr id="195" name="民生費該当値テキスト">
          <a:extLst>
            <a:ext uri="{FF2B5EF4-FFF2-40B4-BE49-F238E27FC236}">
              <a16:creationId xmlns:a16="http://schemas.microsoft.com/office/drawing/2014/main" id="{D161ADB7-75AF-46D9-9C96-4AF75B69BCBA}"/>
            </a:ext>
          </a:extLst>
        </xdr:cNvPr>
        <xdr:cNvSpPr txBox="1"/>
      </xdr:nvSpPr>
      <xdr:spPr>
        <a:xfrm>
          <a:off x="4686300" y="13389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107069</xdr:rowOff>
    </xdr:from>
    <xdr:to>
      <xdr:col>20</xdr:col>
      <xdr:colOff>38100</xdr:colOff>
      <xdr:row>79</xdr:row>
      <xdr:rowOff>37219</xdr:rowOff>
    </xdr:to>
    <xdr:sp macro="" textlink="">
      <xdr:nvSpPr>
        <xdr:cNvPr id="196" name="楕円 195">
          <a:extLst>
            <a:ext uri="{FF2B5EF4-FFF2-40B4-BE49-F238E27FC236}">
              <a16:creationId xmlns:a16="http://schemas.microsoft.com/office/drawing/2014/main" id="{2264A7C6-1008-486B-B6FB-4084246D700D}"/>
            </a:ext>
          </a:extLst>
        </xdr:cNvPr>
        <xdr:cNvSpPr/>
      </xdr:nvSpPr>
      <xdr:spPr>
        <a:xfrm>
          <a:off x="3746500" y="1348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28346</xdr:rowOff>
    </xdr:from>
    <xdr:ext cx="599010" cy="259045"/>
    <xdr:sp macro="" textlink="">
      <xdr:nvSpPr>
        <xdr:cNvPr id="197" name="テキスト ボックス 196">
          <a:extLst>
            <a:ext uri="{FF2B5EF4-FFF2-40B4-BE49-F238E27FC236}">
              <a16:creationId xmlns:a16="http://schemas.microsoft.com/office/drawing/2014/main" id="{0DC4DF20-34C1-490A-ADAD-242C911BAA10}"/>
            </a:ext>
          </a:extLst>
        </xdr:cNvPr>
        <xdr:cNvSpPr txBox="1"/>
      </xdr:nvSpPr>
      <xdr:spPr>
        <a:xfrm>
          <a:off x="3497795" y="135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30367</xdr:rowOff>
    </xdr:from>
    <xdr:to>
      <xdr:col>15</xdr:col>
      <xdr:colOff>101600</xdr:colOff>
      <xdr:row>78</xdr:row>
      <xdr:rowOff>131967</xdr:rowOff>
    </xdr:to>
    <xdr:sp macro="" textlink="">
      <xdr:nvSpPr>
        <xdr:cNvPr id="198" name="楕円 197">
          <a:extLst>
            <a:ext uri="{FF2B5EF4-FFF2-40B4-BE49-F238E27FC236}">
              <a16:creationId xmlns:a16="http://schemas.microsoft.com/office/drawing/2014/main" id="{B2B41D4F-A294-4C44-80D1-92A16319A653}"/>
            </a:ext>
          </a:extLst>
        </xdr:cNvPr>
        <xdr:cNvSpPr/>
      </xdr:nvSpPr>
      <xdr:spPr>
        <a:xfrm>
          <a:off x="2857500" y="13403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123094</xdr:rowOff>
    </xdr:from>
    <xdr:ext cx="599010" cy="259045"/>
    <xdr:sp macro="" textlink="">
      <xdr:nvSpPr>
        <xdr:cNvPr id="199" name="テキスト ボックス 198">
          <a:extLst>
            <a:ext uri="{FF2B5EF4-FFF2-40B4-BE49-F238E27FC236}">
              <a16:creationId xmlns:a16="http://schemas.microsoft.com/office/drawing/2014/main" id="{5CF77911-2FDB-4A11-94DD-CCBCAB5E1C23}"/>
            </a:ext>
          </a:extLst>
        </xdr:cNvPr>
        <xdr:cNvSpPr txBox="1"/>
      </xdr:nvSpPr>
      <xdr:spPr>
        <a:xfrm>
          <a:off x="2608795" y="1349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22039</xdr:rowOff>
    </xdr:from>
    <xdr:to>
      <xdr:col>10</xdr:col>
      <xdr:colOff>165100</xdr:colOff>
      <xdr:row>78</xdr:row>
      <xdr:rowOff>123639</xdr:rowOff>
    </xdr:to>
    <xdr:sp macro="" textlink="">
      <xdr:nvSpPr>
        <xdr:cNvPr id="200" name="楕円 199">
          <a:extLst>
            <a:ext uri="{FF2B5EF4-FFF2-40B4-BE49-F238E27FC236}">
              <a16:creationId xmlns:a16="http://schemas.microsoft.com/office/drawing/2014/main" id="{EE1B74E6-0029-4AA1-81C5-3DFEBD09795F}"/>
            </a:ext>
          </a:extLst>
        </xdr:cNvPr>
        <xdr:cNvSpPr/>
      </xdr:nvSpPr>
      <xdr:spPr>
        <a:xfrm>
          <a:off x="1968500" y="1339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114766</xdr:rowOff>
    </xdr:from>
    <xdr:ext cx="599010" cy="259045"/>
    <xdr:sp macro="" textlink="">
      <xdr:nvSpPr>
        <xdr:cNvPr id="201" name="テキスト ボックス 200">
          <a:extLst>
            <a:ext uri="{FF2B5EF4-FFF2-40B4-BE49-F238E27FC236}">
              <a16:creationId xmlns:a16="http://schemas.microsoft.com/office/drawing/2014/main" id="{F377D25F-007E-4F3F-AFBE-1008C2AC0F25}"/>
            </a:ext>
          </a:extLst>
        </xdr:cNvPr>
        <xdr:cNvSpPr txBox="1"/>
      </xdr:nvSpPr>
      <xdr:spPr>
        <a:xfrm>
          <a:off x="1719795" y="13487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23171</xdr:rowOff>
    </xdr:from>
    <xdr:to>
      <xdr:col>6</xdr:col>
      <xdr:colOff>38100</xdr:colOff>
      <xdr:row>77</xdr:row>
      <xdr:rowOff>124771</xdr:rowOff>
    </xdr:to>
    <xdr:sp macro="" textlink="">
      <xdr:nvSpPr>
        <xdr:cNvPr id="202" name="楕円 201">
          <a:extLst>
            <a:ext uri="{FF2B5EF4-FFF2-40B4-BE49-F238E27FC236}">
              <a16:creationId xmlns:a16="http://schemas.microsoft.com/office/drawing/2014/main" id="{8F5FC4D4-F026-45FA-B3AA-DB504DCBBFD4}"/>
            </a:ext>
          </a:extLst>
        </xdr:cNvPr>
        <xdr:cNvSpPr/>
      </xdr:nvSpPr>
      <xdr:spPr>
        <a:xfrm>
          <a:off x="1079500" y="1322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141298</xdr:rowOff>
    </xdr:from>
    <xdr:ext cx="599010" cy="259045"/>
    <xdr:sp macro="" textlink="">
      <xdr:nvSpPr>
        <xdr:cNvPr id="203" name="テキスト ボックス 202">
          <a:extLst>
            <a:ext uri="{FF2B5EF4-FFF2-40B4-BE49-F238E27FC236}">
              <a16:creationId xmlns:a16="http://schemas.microsoft.com/office/drawing/2014/main" id="{B413BB99-680A-4E4E-800D-C69CA5FBC5FE}"/>
            </a:ext>
          </a:extLst>
        </xdr:cNvPr>
        <xdr:cNvSpPr txBox="1"/>
      </xdr:nvSpPr>
      <xdr:spPr>
        <a:xfrm>
          <a:off x="830795" y="13000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8F26569A-6E3C-4857-9D68-3094AD4724EF}"/>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EE69BBE-1456-4EF5-A60D-59595207D4E2}"/>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6652EB7A-53D7-4A8C-9E93-3B51A0A8EACB}"/>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928B7F99-7629-4504-A71B-724F0CC80EBD}"/>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53D2AE49-7B55-4741-95BA-1E04A1F2FB75}"/>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BEC12AC0-FF9A-49E0-9021-B317DB2DCB4B}"/>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974FFE5D-A3D9-4AFC-BA92-219D75DA3AA7}"/>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2E9321D9-28CB-401D-ADB3-0247E34D3CDC}"/>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9A87A501-1271-4836-8812-4AB48BCF1EB2}"/>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81592D0F-0E99-4409-8A5B-73089F8FBD71}"/>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95712F5B-EE57-4817-A6C6-1EF18A02B6F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EAF36AA-98A6-47B7-8CE8-660E448B72A9}"/>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A4E848D7-7F09-4001-8C7C-B069EE839CC1}"/>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5DAC299C-4A4F-4D86-A992-2C790320AA87}"/>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C7939BE2-3358-4DF9-8857-CEDBC908FF79}"/>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C00D93C-39C0-4594-9FC3-1F2240E3ADD5}"/>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58B230BB-6E77-4A2E-802F-0850832B7771}"/>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CFB6A2D2-84C0-42C3-AC07-471AC57C28DF}"/>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52D151FA-9F33-49FC-9FEA-BCD255123AB6}"/>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5A9B921E-C890-433D-B4D0-1EDD5980E5F9}"/>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A37D4B6E-D257-46B4-B38B-6DDAAB8118FC}"/>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D4B9CE0B-20AC-40CC-87F0-944DC3F4CAEB}"/>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DAF84179-EBEC-413B-B31F-C8DDBFD98645}"/>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26BADF0F-EFD2-4D8E-862A-7FD4DC062262}"/>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D8CCEDE5-6C38-4031-AF97-55CA4594C9E3}"/>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820C9568-1C46-4EB1-AEDD-EA9583B52BAC}"/>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51AE5CD5-D20D-401B-A653-0852FC25790D}"/>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4F43CBDD-FAB9-410A-B84B-A9131D5AD7B3}"/>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147376</xdr:rowOff>
    </xdr:from>
    <xdr:to>
      <xdr:col>24</xdr:col>
      <xdr:colOff>63500</xdr:colOff>
      <xdr:row>98</xdr:row>
      <xdr:rowOff>10037</xdr:rowOff>
    </xdr:to>
    <xdr:cxnSp macro="">
      <xdr:nvCxnSpPr>
        <xdr:cNvPr id="232" name="直線コネクタ 231">
          <a:extLst>
            <a:ext uri="{FF2B5EF4-FFF2-40B4-BE49-F238E27FC236}">
              <a16:creationId xmlns:a16="http://schemas.microsoft.com/office/drawing/2014/main" id="{D3690523-58CD-4FEB-8E53-BA326FFB6E64}"/>
            </a:ext>
          </a:extLst>
        </xdr:cNvPr>
        <xdr:cNvCxnSpPr/>
      </xdr:nvCxnSpPr>
      <xdr:spPr>
        <a:xfrm flipV="1">
          <a:off x="3797300" y="16778026"/>
          <a:ext cx="838200" cy="3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69714</xdr:rowOff>
    </xdr:from>
    <xdr:ext cx="599010" cy="259045"/>
    <xdr:sp macro="" textlink="">
      <xdr:nvSpPr>
        <xdr:cNvPr id="233" name="衛生費平均値テキスト">
          <a:extLst>
            <a:ext uri="{FF2B5EF4-FFF2-40B4-BE49-F238E27FC236}">
              <a16:creationId xmlns:a16="http://schemas.microsoft.com/office/drawing/2014/main" id="{B7194A22-3980-41A9-B52B-C3B3F42294C5}"/>
            </a:ext>
          </a:extLst>
        </xdr:cNvPr>
        <xdr:cNvSpPr txBox="1"/>
      </xdr:nvSpPr>
      <xdr:spPr>
        <a:xfrm>
          <a:off x="4686300" y="16528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18F30726-8D46-4470-BA1A-B1B2CA40D99C}"/>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10037</xdr:rowOff>
    </xdr:from>
    <xdr:to>
      <xdr:col>19</xdr:col>
      <xdr:colOff>177800</xdr:colOff>
      <xdr:row>98</xdr:row>
      <xdr:rowOff>10978</xdr:rowOff>
    </xdr:to>
    <xdr:cxnSp macro="">
      <xdr:nvCxnSpPr>
        <xdr:cNvPr id="235" name="直線コネクタ 234">
          <a:extLst>
            <a:ext uri="{FF2B5EF4-FFF2-40B4-BE49-F238E27FC236}">
              <a16:creationId xmlns:a16="http://schemas.microsoft.com/office/drawing/2014/main" id="{3133D7F2-B233-4A50-B316-C36B6EA727D7}"/>
            </a:ext>
          </a:extLst>
        </xdr:cNvPr>
        <xdr:cNvCxnSpPr/>
      </xdr:nvCxnSpPr>
      <xdr:spPr>
        <a:xfrm flipV="1">
          <a:off x="2908300" y="16812137"/>
          <a:ext cx="889000" cy="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48A19AF3-9415-468A-8720-135B3997F44A}"/>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157077</xdr:rowOff>
    </xdr:from>
    <xdr:ext cx="599010" cy="259045"/>
    <xdr:sp macro="" textlink="">
      <xdr:nvSpPr>
        <xdr:cNvPr id="237" name="テキスト ボックス 236">
          <a:extLst>
            <a:ext uri="{FF2B5EF4-FFF2-40B4-BE49-F238E27FC236}">
              <a16:creationId xmlns:a16="http://schemas.microsoft.com/office/drawing/2014/main" id="{02DE9966-ACD7-43BF-AD0B-85293CF4D209}"/>
            </a:ext>
          </a:extLst>
        </xdr:cNvPr>
        <xdr:cNvSpPr txBox="1"/>
      </xdr:nvSpPr>
      <xdr:spPr>
        <a:xfrm>
          <a:off x="3497795" y="1644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6979</xdr:rowOff>
    </xdr:from>
    <xdr:to>
      <xdr:col>15</xdr:col>
      <xdr:colOff>50800</xdr:colOff>
      <xdr:row>98</xdr:row>
      <xdr:rowOff>10978</xdr:rowOff>
    </xdr:to>
    <xdr:cxnSp macro="">
      <xdr:nvCxnSpPr>
        <xdr:cNvPr id="238" name="直線コネクタ 237">
          <a:extLst>
            <a:ext uri="{FF2B5EF4-FFF2-40B4-BE49-F238E27FC236}">
              <a16:creationId xmlns:a16="http://schemas.microsoft.com/office/drawing/2014/main" id="{3C273F86-9C2F-4085-B63C-5BD1747045A3}"/>
            </a:ext>
          </a:extLst>
        </xdr:cNvPr>
        <xdr:cNvCxnSpPr/>
      </xdr:nvCxnSpPr>
      <xdr:spPr>
        <a:xfrm>
          <a:off x="2019300" y="16809079"/>
          <a:ext cx="889000" cy="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77F94BBE-40BE-4AFF-87FF-A80477D71086}"/>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169279</xdr:rowOff>
    </xdr:from>
    <xdr:ext cx="599010" cy="259045"/>
    <xdr:sp macro="" textlink="">
      <xdr:nvSpPr>
        <xdr:cNvPr id="240" name="テキスト ボックス 239">
          <a:extLst>
            <a:ext uri="{FF2B5EF4-FFF2-40B4-BE49-F238E27FC236}">
              <a16:creationId xmlns:a16="http://schemas.microsoft.com/office/drawing/2014/main" id="{5D5DB128-2EAB-4B56-8EF3-ABB67D6183A1}"/>
            </a:ext>
          </a:extLst>
        </xdr:cNvPr>
        <xdr:cNvSpPr txBox="1"/>
      </xdr:nvSpPr>
      <xdr:spPr>
        <a:xfrm>
          <a:off x="2608795" y="164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138083</xdr:rowOff>
    </xdr:from>
    <xdr:to>
      <xdr:col>10</xdr:col>
      <xdr:colOff>114300</xdr:colOff>
      <xdr:row>98</xdr:row>
      <xdr:rowOff>6979</xdr:rowOff>
    </xdr:to>
    <xdr:cxnSp macro="">
      <xdr:nvCxnSpPr>
        <xdr:cNvPr id="241" name="直線コネクタ 240">
          <a:extLst>
            <a:ext uri="{FF2B5EF4-FFF2-40B4-BE49-F238E27FC236}">
              <a16:creationId xmlns:a16="http://schemas.microsoft.com/office/drawing/2014/main" id="{2017593E-603A-435F-B5F4-13293CEB6056}"/>
            </a:ext>
          </a:extLst>
        </xdr:cNvPr>
        <xdr:cNvCxnSpPr/>
      </xdr:nvCxnSpPr>
      <xdr:spPr>
        <a:xfrm>
          <a:off x="1130300" y="16768733"/>
          <a:ext cx="889000" cy="4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20E415B6-F8C6-4B16-8860-F602DCDE21B5}"/>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6507</xdr:rowOff>
    </xdr:from>
    <xdr:ext cx="599010" cy="259045"/>
    <xdr:sp macro="" textlink="">
      <xdr:nvSpPr>
        <xdr:cNvPr id="243" name="テキスト ボックス 242">
          <a:extLst>
            <a:ext uri="{FF2B5EF4-FFF2-40B4-BE49-F238E27FC236}">
              <a16:creationId xmlns:a16="http://schemas.microsoft.com/office/drawing/2014/main" id="{67177444-15CB-41E1-BCEF-ACF306DD3AEB}"/>
            </a:ext>
          </a:extLst>
        </xdr:cNvPr>
        <xdr:cNvSpPr txBox="1"/>
      </xdr:nvSpPr>
      <xdr:spPr>
        <a:xfrm>
          <a:off x="1719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8D429597-44B8-4A01-B142-947FE5212EB2}"/>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25826</xdr:rowOff>
    </xdr:from>
    <xdr:ext cx="599010" cy="259045"/>
    <xdr:sp macro="" textlink="">
      <xdr:nvSpPr>
        <xdr:cNvPr id="245" name="テキスト ボックス 244">
          <a:extLst>
            <a:ext uri="{FF2B5EF4-FFF2-40B4-BE49-F238E27FC236}">
              <a16:creationId xmlns:a16="http://schemas.microsoft.com/office/drawing/2014/main" id="{BE0D7EDC-451B-4281-A5BD-0E48D0D6E437}"/>
            </a:ext>
          </a:extLst>
        </xdr:cNvPr>
        <xdr:cNvSpPr txBox="1"/>
      </xdr:nvSpPr>
      <xdr:spPr>
        <a:xfrm>
          <a:off x="830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88BAC602-BFBB-40E8-86F8-C7BC243C0C1D}"/>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8223BBBD-6AAF-4043-ABE0-3FE701D3B6B1}"/>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A6D17166-FB97-4E2E-84F4-41F80F70B6EE}"/>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ED652AF1-68C0-42F3-ACA0-0F608FA45E1B}"/>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2164218D-AE2C-40BA-91FC-0E9C4A9216BB}"/>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96576</xdr:rowOff>
    </xdr:from>
    <xdr:to>
      <xdr:col>24</xdr:col>
      <xdr:colOff>114300</xdr:colOff>
      <xdr:row>98</xdr:row>
      <xdr:rowOff>26726</xdr:rowOff>
    </xdr:to>
    <xdr:sp macro="" textlink="">
      <xdr:nvSpPr>
        <xdr:cNvPr id="251" name="楕円 250">
          <a:extLst>
            <a:ext uri="{FF2B5EF4-FFF2-40B4-BE49-F238E27FC236}">
              <a16:creationId xmlns:a16="http://schemas.microsoft.com/office/drawing/2014/main" id="{C7F47289-3252-48D6-AC13-9C43330EDEB6}"/>
            </a:ext>
          </a:extLst>
        </xdr:cNvPr>
        <xdr:cNvSpPr/>
      </xdr:nvSpPr>
      <xdr:spPr>
        <a:xfrm>
          <a:off x="4584700" y="1672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75003</xdr:rowOff>
    </xdr:from>
    <xdr:ext cx="599010" cy="259045"/>
    <xdr:sp macro="" textlink="">
      <xdr:nvSpPr>
        <xdr:cNvPr id="252" name="衛生費該当値テキスト">
          <a:extLst>
            <a:ext uri="{FF2B5EF4-FFF2-40B4-BE49-F238E27FC236}">
              <a16:creationId xmlns:a16="http://schemas.microsoft.com/office/drawing/2014/main" id="{047B59F1-668D-484C-8382-33CDCE77EE8D}"/>
            </a:ext>
          </a:extLst>
        </xdr:cNvPr>
        <xdr:cNvSpPr txBox="1"/>
      </xdr:nvSpPr>
      <xdr:spPr>
        <a:xfrm>
          <a:off x="4686300" y="16705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130687</xdr:rowOff>
    </xdr:from>
    <xdr:to>
      <xdr:col>20</xdr:col>
      <xdr:colOff>38100</xdr:colOff>
      <xdr:row>98</xdr:row>
      <xdr:rowOff>60837</xdr:rowOff>
    </xdr:to>
    <xdr:sp macro="" textlink="">
      <xdr:nvSpPr>
        <xdr:cNvPr id="253" name="楕円 252">
          <a:extLst>
            <a:ext uri="{FF2B5EF4-FFF2-40B4-BE49-F238E27FC236}">
              <a16:creationId xmlns:a16="http://schemas.microsoft.com/office/drawing/2014/main" id="{0EDC6BD8-D56E-48E5-8539-1AB36CE7B32A}"/>
            </a:ext>
          </a:extLst>
        </xdr:cNvPr>
        <xdr:cNvSpPr/>
      </xdr:nvSpPr>
      <xdr:spPr>
        <a:xfrm>
          <a:off x="3746500" y="1676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51964</xdr:rowOff>
    </xdr:from>
    <xdr:ext cx="599010" cy="259045"/>
    <xdr:sp macro="" textlink="">
      <xdr:nvSpPr>
        <xdr:cNvPr id="254" name="テキスト ボックス 253">
          <a:extLst>
            <a:ext uri="{FF2B5EF4-FFF2-40B4-BE49-F238E27FC236}">
              <a16:creationId xmlns:a16="http://schemas.microsoft.com/office/drawing/2014/main" id="{164B6C77-2C1A-4CDD-B47C-617490392360}"/>
            </a:ext>
          </a:extLst>
        </xdr:cNvPr>
        <xdr:cNvSpPr txBox="1"/>
      </xdr:nvSpPr>
      <xdr:spPr>
        <a:xfrm>
          <a:off x="3497795" y="1685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131628</xdr:rowOff>
    </xdr:from>
    <xdr:to>
      <xdr:col>15</xdr:col>
      <xdr:colOff>101600</xdr:colOff>
      <xdr:row>98</xdr:row>
      <xdr:rowOff>61778</xdr:rowOff>
    </xdr:to>
    <xdr:sp macro="" textlink="">
      <xdr:nvSpPr>
        <xdr:cNvPr id="255" name="楕円 254">
          <a:extLst>
            <a:ext uri="{FF2B5EF4-FFF2-40B4-BE49-F238E27FC236}">
              <a16:creationId xmlns:a16="http://schemas.microsoft.com/office/drawing/2014/main" id="{45AA2232-15C0-4BD8-9429-0093FF7F8ABF}"/>
            </a:ext>
          </a:extLst>
        </xdr:cNvPr>
        <xdr:cNvSpPr/>
      </xdr:nvSpPr>
      <xdr:spPr>
        <a:xfrm>
          <a:off x="2857500" y="1676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52905</xdr:rowOff>
    </xdr:from>
    <xdr:ext cx="599010" cy="259045"/>
    <xdr:sp macro="" textlink="">
      <xdr:nvSpPr>
        <xdr:cNvPr id="256" name="テキスト ボックス 255">
          <a:extLst>
            <a:ext uri="{FF2B5EF4-FFF2-40B4-BE49-F238E27FC236}">
              <a16:creationId xmlns:a16="http://schemas.microsoft.com/office/drawing/2014/main" id="{01B6E955-9EF1-4BD8-B52B-CC66328D8349}"/>
            </a:ext>
          </a:extLst>
        </xdr:cNvPr>
        <xdr:cNvSpPr txBox="1"/>
      </xdr:nvSpPr>
      <xdr:spPr>
        <a:xfrm>
          <a:off x="2608795" y="16855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127629</xdr:rowOff>
    </xdr:from>
    <xdr:to>
      <xdr:col>10</xdr:col>
      <xdr:colOff>165100</xdr:colOff>
      <xdr:row>98</xdr:row>
      <xdr:rowOff>57779</xdr:rowOff>
    </xdr:to>
    <xdr:sp macro="" textlink="">
      <xdr:nvSpPr>
        <xdr:cNvPr id="257" name="楕円 256">
          <a:extLst>
            <a:ext uri="{FF2B5EF4-FFF2-40B4-BE49-F238E27FC236}">
              <a16:creationId xmlns:a16="http://schemas.microsoft.com/office/drawing/2014/main" id="{4BF5DC0A-AD3C-493D-A406-789BC3082143}"/>
            </a:ext>
          </a:extLst>
        </xdr:cNvPr>
        <xdr:cNvSpPr/>
      </xdr:nvSpPr>
      <xdr:spPr>
        <a:xfrm>
          <a:off x="1968500" y="167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48906</xdr:rowOff>
    </xdr:from>
    <xdr:ext cx="599010" cy="259045"/>
    <xdr:sp macro="" textlink="">
      <xdr:nvSpPr>
        <xdr:cNvPr id="258" name="テキスト ボックス 257">
          <a:extLst>
            <a:ext uri="{FF2B5EF4-FFF2-40B4-BE49-F238E27FC236}">
              <a16:creationId xmlns:a16="http://schemas.microsoft.com/office/drawing/2014/main" id="{46F09966-BF74-4039-8B17-99F23A7B6CA4}"/>
            </a:ext>
          </a:extLst>
        </xdr:cNvPr>
        <xdr:cNvSpPr txBox="1"/>
      </xdr:nvSpPr>
      <xdr:spPr>
        <a:xfrm>
          <a:off x="1719795" y="16851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87283</xdr:rowOff>
    </xdr:from>
    <xdr:to>
      <xdr:col>6</xdr:col>
      <xdr:colOff>38100</xdr:colOff>
      <xdr:row>98</xdr:row>
      <xdr:rowOff>17433</xdr:rowOff>
    </xdr:to>
    <xdr:sp macro="" textlink="">
      <xdr:nvSpPr>
        <xdr:cNvPr id="259" name="楕円 258">
          <a:extLst>
            <a:ext uri="{FF2B5EF4-FFF2-40B4-BE49-F238E27FC236}">
              <a16:creationId xmlns:a16="http://schemas.microsoft.com/office/drawing/2014/main" id="{7B68D58C-1F21-4427-A345-14CD06332C3B}"/>
            </a:ext>
          </a:extLst>
        </xdr:cNvPr>
        <xdr:cNvSpPr/>
      </xdr:nvSpPr>
      <xdr:spPr>
        <a:xfrm>
          <a:off x="1079500" y="1671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8560</xdr:rowOff>
    </xdr:from>
    <xdr:ext cx="599010" cy="259045"/>
    <xdr:sp macro="" textlink="">
      <xdr:nvSpPr>
        <xdr:cNvPr id="260" name="テキスト ボックス 259">
          <a:extLst>
            <a:ext uri="{FF2B5EF4-FFF2-40B4-BE49-F238E27FC236}">
              <a16:creationId xmlns:a16="http://schemas.microsoft.com/office/drawing/2014/main" id="{85B9CA1A-BA03-441B-98A8-44157BA59B3A}"/>
            </a:ext>
          </a:extLst>
        </xdr:cNvPr>
        <xdr:cNvSpPr txBox="1"/>
      </xdr:nvSpPr>
      <xdr:spPr>
        <a:xfrm>
          <a:off x="830795" y="16810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28FB2862-D06E-449C-BE8B-E5C22923B506}"/>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BFA7DB02-5E9B-4EE9-8E27-8CA29E31B5A2}"/>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8F2D22FA-8F96-4E89-9960-DB1495276F94}"/>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BF411677-2A1B-4B8F-B897-C0F905496E7D}"/>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C4F1ED4F-2078-4C79-8D9E-A73D7707A355}"/>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441D4DF6-3D36-443E-AF33-4B44DEC8AFEE}"/>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68DA425F-6B2B-41FA-9DBE-0E1C1932859F}"/>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6220995B-E5FE-4777-A892-7C1473FEFFB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346A9341-720B-4584-A00C-0CA46BF43961}"/>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69F5EE42-EF71-4C18-82D2-F6B7E7A89189}"/>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7C144BF7-305D-40E1-B937-126BDBC2D5D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ECB2C56B-F2D1-41E0-9490-55E78960025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38483B14-DF26-4F97-9527-C0D59223C681}"/>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A0082DE1-39B1-4D6E-8A88-0F05E016C69C}"/>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88D064FA-3508-436F-8482-A54ADE20D4AE}"/>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E5C7E3DD-99A0-4F3A-ABCF-A01894D7EC34}"/>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3ABA0905-1752-477C-B681-B166D2497F8F}"/>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D8C9E30E-2BD0-49CB-A743-EA1AB41EAC0A}"/>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9C8F4D1E-FBBB-4D5C-B80F-030BF493C43B}"/>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A69FF35E-C62A-43E4-9A62-F987A838BCB2}"/>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8C3E8CF4-B55E-4A3E-8DF8-670374885935}"/>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45864FA4-4D42-4563-AB8E-83A862E3D5AB}"/>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B2970AB8-251D-49B1-8340-1792BE7286D7}"/>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5B7B2C6D-7828-4DB7-BEE1-8234AE20242C}"/>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F4016B09-76B8-4967-8031-E589D70296E3}"/>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EE06C044-E3C1-4EF0-986D-EAED1118BAE2}"/>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732EF5A4-5FB5-49DD-9B38-461648CC3A25}"/>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9A616D2D-6D9A-4AF3-B869-AD121EC9D6F1}"/>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164903</xdr:rowOff>
    </xdr:from>
    <xdr:to>
      <xdr:col>55</xdr:col>
      <xdr:colOff>0</xdr:colOff>
      <xdr:row>36</xdr:row>
      <xdr:rowOff>66548</xdr:rowOff>
    </xdr:to>
    <xdr:cxnSp macro="">
      <xdr:nvCxnSpPr>
        <xdr:cNvPr id="289" name="直線コネクタ 288">
          <a:extLst>
            <a:ext uri="{FF2B5EF4-FFF2-40B4-BE49-F238E27FC236}">
              <a16:creationId xmlns:a16="http://schemas.microsoft.com/office/drawing/2014/main" id="{456843BC-9F85-44A7-992D-877FF28A1242}"/>
            </a:ext>
          </a:extLst>
        </xdr:cNvPr>
        <xdr:cNvCxnSpPr/>
      </xdr:nvCxnSpPr>
      <xdr:spPr>
        <a:xfrm flipV="1">
          <a:off x="9639300" y="6165653"/>
          <a:ext cx="838200" cy="7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95083</xdr:rowOff>
    </xdr:from>
    <xdr:ext cx="469744" cy="259045"/>
    <xdr:sp macro="" textlink="">
      <xdr:nvSpPr>
        <xdr:cNvPr id="290" name="労働費平均値テキスト">
          <a:extLst>
            <a:ext uri="{FF2B5EF4-FFF2-40B4-BE49-F238E27FC236}">
              <a16:creationId xmlns:a16="http://schemas.microsoft.com/office/drawing/2014/main" id="{EA53C13B-C135-48ED-BA2B-95274B7FA5D6}"/>
            </a:ext>
          </a:extLst>
        </xdr:cNvPr>
        <xdr:cNvSpPr txBox="1"/>
      </xdr:nvSpPr>
      <xdr:spPr>
        <a:xfrm>
          <a:off x="10528300" y="6610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9BEC26FC-E492-41A9-B86E-9405DC64CA7A}"/>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66548</xdr:rowOff>
    </xdr:from>
    <xdr:to>
      <xdr:col>50</xdr:col>
      <xdr:colOff>114300</xdr:colOff>
      <xdr:row>36</xdr:row>
      <xdr:rowOff>107848</xdr:rowOff>
    </xdr:to>
    <xdr:cxnSp macro="">
      <xdr:nvCxnSpPr>
        <xdr:cNvPr id="292" name="直線コネクタ 291">
          <a:extLst>
            <a:ext uri="{FF2B5EF4-FFF2-40B4-BE49-F238E27FC236}">
              <a16:creationId xmlns:a16="http://schemas.microsoft.com/office/drawing/2014/main" id="{F8CD378E-CCE4-4CDC-934B-8D674CE137FA}"/>
            </a:ext>
          </a:extLst>
        </xdr:cNvPr>
        <xdr:cNvCxnSpPr/>
      </xdr:nvCxnSpPr>
      <xdr:spPr>
        <a:xfrm flipV="1">
          <a:off x="8750300" y="6238748"/>
          <a:ext cx="889000" cy="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D3462E2F-C6E0-403E-BC2B-2FEDA861F16F}"/>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39762</xdr:rowOff>
    </xdr:from>
    <xdr:ext cx="469744" cy="259045"/>
    <xdr:sp macro="" textlink="">
      <xdr:nvSpPr>
        <xdr:cNvPr id="294" name="テキスト ボックス 293">
          <a:extLst>
            <a:ext uri="{FF2B5EF4-FFF2-40B4-BE49-F238E27FC236}">
              <a16:creationId xmlns:a16="http://schemas.microsoft.com/office/drawing/2014/main" id="{C604B43B-130D-40EF-B074-F1E73A680ABF}"/>
            </a:ext>
          </a:extLst>
        </xdr:cNvPr>
        <xdr:cNvSpPr txBox="1"/>
      </xdr:nvSpPr>
      <xdr:spPr>
        <a:xfrm>
          <a:off x="9404428" y="67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68643</xdr:rowOff>
    </xdr:from>
    <xdr:to>
      <xdr:col>45</xdr:col>
      <xdr:colOff>177800</xdr:colOff>
      <xdr:row>36</xdr:row>
      <xdr:rowOff>107848</xdr:rowOff>
    </xdr:to>
    <xdr:cxnSp macro="">
      <xdr:nvCxnSpPr>
        <xdr:cNvPr id="295" name="直線コネクタ 294">
          <a:extLst>
            <a:ext uri="{FF2B5EF4-FFF2-40B4-BE49-F238E27FC236}">
              <a16:creationId xmlns:a16="http://schemas.microsoft.com/office/drawing/2014/main" id="{2C957B64-99EE-4A57-9603-1C9ABCB52476}"/>
            </a:ext>
          </a:extLst>
        </xdr:cNvPr>
        <xdr:cNvCxnSpPr/>
      </xdr:nvCxnSpPr>
      <xdr:spPr>
        <a:xfrm>
          <a:off x="7861300" y="6240843"/>
          <a:ext cx="889000" cy="3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F38D41E2-81AB-4F7F-8F7F-260A60AA1815}"/>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41191</xdr:rowOff>
    </xdr:from>
    <xdr:ext cx="469744" cy="259045"/>
    <xdr:sp macro="" textlink="">
      <xdr:nvSpPr>
        <xdr:cNvPr id="297" name="テキスト ボックス 296">
          <a:extLst>
            <a:ext uri="{FF2B5EF4-FFF2-40B4-BE49-F238E27FC236}">
              <a16:creationId xmlns:a16="http://schemas.microsoft.com/office/drawing/2014/main" id="{52AD0834-2797-4E5A-B886-82EB4EB2BF42}"/>
            </a:ext>
          </a:extLst>
        </xdr:cNvPr>
        <xdr:cNvSpPr txBox="1"/>
      </xdr:nvSpPr>
      <xdr:spPr>
        <a:xfrm>
          <a:off x="8515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68643</xdr:rowOff>
    </xdr:from>
    <xdr:to>
      <xdr:col>41</xdr:col>
      <xdr:colOff>50800</xdr:colOff>
      <xdr:row>36</xdr:row>
      <xdr:rowOff>122003</xdr:rowOff>
    </xdr:to>
    <xdr:cxnSp macro="">
      <xdr:nvCxnSpPr>
        <xdr:cNvPr id="298" name="直線コネクタ 297">
          <a:extLst>
            <a:ext uri="{FF2B5EF4-FFF2-40B4-BE49-F238E27FC236}">
              <a16:creationId xmlns:a16="http://schemas.microsoft.com/office/drawing/2014/main" id="{D08425CC-C781-4790-A8EF-BCEF240BF47B}"/>
            </a:ext>
          </a:extLst>
        </xdr:cNvPr>
        <xdr:cNvCxnSpPr/>
      </xdr:nvCxnSpPr>
      <xdr:spPr>
        <a:xfrm flipV="1">
          <a:off x="6972300" y="6240843"/>
          <a:ext cx="889000" cy="5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FC72FE6-55BE-49BE-8BAF-6B43FB0D3705}"/>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38505</xdr:rowOff>
    </xdr:from>
    <xdr:ext cx="469744" cy="259045"/>
    <xdr:sp macro="" textlink="">
      <xdr:nvSpPr>
        <xdr:cNvPr id="300" name="テキスト ボックス 299">
          <a:extLst>
            <a:ext uri="{FF2B5EF4-FFF2-40B4-BE49-F238E27FC236}">
              <a16:creationId xmlns:a16="http://schemas.microsoft.com/office/drawing/2014/main" id="{04D1F880-16F1-4AB4-8766-CD6F6A02B6AC}"/>
            </a:ext>
          </a:extLst>
        </xdr:cNvPr>
        <xdr:cNvSpPr txBox="1"/>
      </xdr:nvSpPr>
      <xdr:spPr>
        <a:xfrm>
          <a:off x="7626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3DEA0500-5E4E-400D-972E-B04A5D1C1CE7}"/>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25702</xdr:rowOff>
    </xdr:from>
    <xdr:ext cx="469744" cy="259045"/>
    <xdr:sp macro="" textlink="">
      <xdr:nvSpPr>
        <xdr:cNvPr id="302" name="テキスト ボックス 301">
          <a:extLst>
            <a:ext uri="{FF2B5EF4-FFF2-40B4-BE49-F238E27FC236}">
              <a16:creationId xmlns:a16="http://schemas.microsoft.com/office/drawing/2014/main" id="{712836DC-C007-4A0C-B7B8-F5B709B56841}"/>
            </a:ext>
          </a:extLst>
        </xdr:cNvPr>
        <xdr:cNvSpPr txBox="1"/>
      </xdr:nvSpPr>
      <xdr:spPr>
        <a:xfrm>
          <a:off x="6737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1263BC9D-EF3C-4736-AEE6-5B5EDE92FC69}"/>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F814138E-F27B-4C9B-A209-7E81BEA43F7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113CE3B-858E-4214-8D91-81F6B218AD67}"/>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6431DA64-9822-40B7-B8F7-91F9AFB663EC}"/>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515DF4ED-1EE1-4443-8835-1C1BBFE8B9C4}"/>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114103</xdr:rowOff>
    </xdr:from>
    <xdr:to>
      <xdr:col>55</xdr:col>
      <xdr:colOff>50800</xdr:colOff>
      <xdr:row>36</xdr:row>
      <xdr:rowOff>44253</xdr:rowOff>
    </xdr:to>
    <xdr:sp macro="" textlink="">
      <xdr:nvSpPr>
        <xdr:cNvPr id="308" name="楕円 307">
          <a:extLst>
            <a:ext uri="{FF2B5EF4-FFF2-40B4-BE49-F238E27FC236}">
              <a16:creationId xmlns:a16="http://schemas.microsoft.com/office/drawing/2014/main" id="{C71EEE5B-B8A5-4E70-B903-C23FE3B7780C}"/>
            </a:ext>
          </a:extLst>
        </xdr:cNvPr>
        <xdr:cNvSpPr/>
      </xdr:nvSpPr>
      <xdr:spPr>
        <a:xfrm>
          <a:off x="10426700" y="611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136980</xdr:rowOff>
    </xdr:from>
    <xdr:ext cx="534377" cy="259045"/>
    <xdr:sp macro="" textlink="">
      <xdr:nvSpPr>
        <xdr:cNvPr id="309" name="労働費該当値テキスト">
          <a:extLst>
            <a:ext uri="{FF2B5EF4-FFF2-40B4-BE49-F238E27FC236}">
              <a16:creationId xmlns:a16="http://schemas.microsoft.com/office/drawing/2014/main" id="{6F3E93E4-F6DB-4D4D-90C5-5FB8E3D4368B}"/>
            </a:ext>
          </a:extLst>
        </xdr:cNvPr>
        <xdr:cNvSpPr txBox="1"/>
      </xdr:nvSpPr>
      <xdr:spPr>
        <a:xfrm>
          <a:off x="10528300" y="596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15748</xdr:rowOff>
    </xdr:from>
    <xdr:to>
      <xdr:col>50</xdr:col>
      <xdr:colOff>165100</xdr:colOff>
      <xdr:row>36</xdr:row>
      <xdr:rowOff>117348</xdr:rowOff>
    </xdr:to>
    <xdr:sp macro="" textlink="">
      <xdr:nvSpPr>
        <xdr:cNvPr id="310" name="楕円 309">
          <a:extLst>
            <a:ext uri="{FF2B5EF4-FFF2-40B4-BE49-F238E27FC236}">
              <a16:creationId xmlns:a16="http://schemas.microsoft.com/office/drawing/2014/main" id="{3381BDED-A477-4C06-89AC-2558F66A2CAF}"/>
            </a:ext>
          </a:extLst>
        </xdr:cNvPr>
        <xdr:cNvSpPr/>
      </xdr:nvSpPr>
      <xdr:spPr>
        <a:xfrm>
          <a:off x="9588500" y="618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133875</xdr:rowOff>
    </xdr:from>
    <xdr:ext cx="534377" cy="259045"/>
    <xdr:sp macro="" textlink="">
      <xdr:nvSpPr>
        <xdr:cNvPr id="311" name="テキスト ボックス 310">
          <a:extLst>
            <a:ext uri="{FF2B5EF4-FFF2-40B4-BE49-F238E27FC236}">
              <a16:creationId xmlns:a16="http://schemas.microsoft.com/office/drawing/2014/main" id="{18863E6E-240E-4898-AB88-336492A5557B}"/>
            </a:ext>
          </a:extLst>
        </xdr:cNvPr>
        <xdr:cNvSpPr txBox="1"/>
      </xdr:nvSpPr>
      <xdr:spPr>
        <a:xfrm>
          <a:off x="9372111" y="596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57048</xdr:rowOff>
    </xdr:from>
    <xdr:to>
      <xdr:col>46</xdr:col>
      <xdr:colOff>38100</xdr:colOff>
      <xdr:row>36</xdr:row>
      <xdr:rowOff>158648</xdr:rowOff>
    </xdr:to>
    <xdr:sp macro="" textlink="">
      <xdr:nvSpPr>
        <xdr:cNvPr id="312" name="楕円 311">
          <a:extLst>
            <a:ext uri="{FF2B5EF4-FFF2-40B4-BE49-F238E27FC236}">
              <a16:creationId xmlns:a16="http://schemas.microsoft.com/office/drawing/2014/main" id="{65280BB1-854C-4215-AD8F-FB74E2C235EC}"/>
            </a:ext>
          </a:extLst>
        </xdr:cNvPr>
        <xdr:cNvSpPr/>
      </xdr:nvSpPr>
      <xdr:spPr>
        <a:xfrm>
          <a:off x="8699500" y="622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3725</xdr:rowOff>
    </xdr:from>
    <xdr:ext cx="534377" cy="259045"/>
    <xdr:sp macro="" textlink="">
      <xdr:nvSpPr>
        <xdr:cNvPr id="313" name="テキスト ボックス 312">
          <a:extLst>
            <a:ext uri="{FF2B5EF4-FFF2-40B4-BE49-F238E27FC236}">
              <a16:creationId xmlns:a16="http://schemas.microsoft.com/office/drawing/2014/main" id="{0B928FEB-AD01-4959-8324-00AD1A181406}"/>
            </a:ext>
          </a:extLst>
        </xdr:cNvPr>
        <xdr:cNvSpPr txBox="1"/>
      </xdr:nvSpPr>
      <xdr:spPr>
        <a:xfrm>
          <a:off x="8483111" y="600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17843</xdr:rowOff>
    </xdr:from>
    <xdr:to>
      <xdr:col>41</xdr:col>
      <xdr:colOff>101600</xdr:colOff>
      <xdr:row>36</xdr:row>
      <xdr:rowOff>119443</xdr:rowOff>
    </xdr:to>
    <xdr:sp macro="" textlink="">
      <xdr:nvSpPr>
        <xdr:cNvPr id="314" name="楕円 313">
          <a:extLst>
            <a:ext uri="{FF2B5EF4-FFF2-40B4-BE49-F238E27FC236}">
              <a16:creationId xmlns:a16="http://schemas.microsoft.com/office/drawing/2014/main" id="{7EDB1C5D-70E8-4C2D-8E1F-3992B978F1E0}"/>
            </a:ext>
          </a:extLst>
        </xdr:cNvPr>
        <xdr:cNvSpPr/>
      </xdr:nvSpPr>
      <xdr:spPr>
        <a:xfrm>
          <a:off x="7810500" y="619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135970</xdr:rowOff>
    </xdr:from>
    <xdr:ext cx="534377" cy="259045"/>
    <xdr:sp macro="" textlink="">
      <xdr:nvSpPr>
        <xdr:cNvPr id="315" name="テキスト ボックス 314">
          <a:extLst>
            <a:ext uri="{FF2B5EF4-FFF2-40B4-BE49-F238E27FC236}">
              <a16:creationId xmlns:a16="http://schemas.microsoft.com/office/drawing/2014/main" id="{802E0C9D-E138-4A20-B6E3-584FBA238C75}"/>
            </a:ext>
          </a:extLst>
        </xdr:cNvPr>
        <xdr:cNvSpPr txBox="1"/>
      </xdr:nvSpPr>
      <xdr:spPr>
        <a:xfrm>
          <a:off x="7594111" y="596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71203</xdr:rowOff>
    </xdr:from>
    <xdr:to>
      <xdr:col>36</xdr:col>
      <xdr:colOff>165100</xdr:colOff>
      <xdr:row>37</xdr:row>
      <xdr:rowOff>1353</xdr:rowOff>
    </xdr:to>
    <xdr:sp macro="" textlink="">
      <xdr:nvSpPr>
        <xdr:cNvPr id="316" name="楕円 315">
          <a:extLst>
            <a:ext uri="{FF2B5EF4-FFF2-40B4-BE49-F238E27FC236}">
              <a16:creationId xmlns:a16="http://schemas.microsoft.com/office/drawing/2014/main" id="{76CD6B66-FAFB-4B38-8AFA-1BBCB16CB3CC}"/>
            </a:ext>
          </a:extLst>
        </xdr:cNvPr>
        <xdr:cNvSpPr/>
      </xdr:nvSpPr>
      <xdr:spPr>
        <a:xfrm>
          <a:off x="6921500" y="6243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17880</xdr:rowOff>
    </xdr:from>
    <xdr:ext cx="534377" cy="259045"/>
    <xdr:sp macro="" textlink="">
      <xdr:nvSpPr>
        <xdr:cNvPr id="317" name="テキスト ボックス 316">
          <a:extLst>
            <a:ext uri="{FF2B5EF4-FFF2-40B4-BE49-F238E27FC236}">
              <a16:creationId xmlns:a16="http://schemas.microsoft.com/office/drawing/2014/main" id="{DFFFA4CA-BDD3-4DEE-8E74-FE40ADD39E65}"/>
            </a:ext>
          </a:extLst>
        </xdr:cNvPr>
        <xdr:cNvSpPr txBox="1"/>
      </xdr:nvSpPr>
      <xdr:spPr>
        <a:xfrm>
          <a:off x="6705111" y="601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32E0E4FA-C970-4F96-B347-D37A5D1598AD}"/>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D15EDD5D-0270-487E-BBBF-4D7AB233E705}"/>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8DF43BE4-52FF-4AF5-B6A6-4B24AFF77AF6}"/>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82DD064D-73EE-4BE2-BC19-668F9BCA1278}"/>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4DDAE966-C7D7-47CA-BDFA-5C4AE5BCF3AD}"/>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11F7BE70-B522-4CE3-8CCA-F813C947187F}"/>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B9D577F7-CDC2-4C10-BEA0-E38631D9F6F4}"/>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F4FA69DF-FC2A-431A-B0F8-F813633BEDD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68D8A510-3DAB-4132-9FFE-C0602B6C0471}"/>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79EE732F-ABC5-4816-9645-1B0B4D7F50F2}"/>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F0700B4-ECB1-4EFE-BC08-CE0BB42CDD8D}"/>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EB996012-9F3D-425F-92D0-8B551ACCDC6D}"/>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9C8D0829-3F98-4312-B0D4-A99C474B9AC9}"/>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6B3F58D5-3AD0-4BD7-9497-13180D082606}"/>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391D8B30-B51B-4880-A079-8E1752194B7E}"/>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5A83EF43-CFE6-4220-BB13-8B5EDB91126A}"/>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2A9DB7A7-8B7E-40B7-BF75-2CAEFD806AD9}"/>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E450891A-2D00-4CE6-9CFB-61286EDDCED7}"/>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3593C555-AAF5-4AF2-97F9-CA8D0277A83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7D22D856-3D02-4DAC-B4EB-EF150DFE39D7}"/>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374FD953-9A4C-4849-B11B-347BDA4130B4}"/>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6BFD59A2-26F3-4A55-9471-1D98B4D7E5BB}"/>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167089CC-2EFE-4896-A947-C225E00699C4}"/>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4DEF81CF-1B86-4492-A9F3-255225813147}"/>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76DA8737-25AF-4071-A80F-7DD1E32C81F8}"/>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DBB65A70-406D-41B8-9794-9BB40A1C6438}"/>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45CFFF68-9B1B-4D5A-BAA4-1E65F02CD6EE}"/>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60E6246E-BAA7-49D2-916F-4CF232CC63C2}"/>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31140</xdr:rowOff>
    </xdr:from>
    <xdr:to>
      <xdr:col>55</xdr:col>
      <xdr:colOff>0</xdr:colOff>
      <xdr:row>57</xdr:row>
      <xdr:rowOff>65085</xdr:rowOff>
    </xdr:to>
    <xdr:cxnSp macro="">
      <xdr:nvCxnSpPr>
        <xdr:cNvPr id="346" name="直線コネクタ 345">
          <a:extLst>
            <a:ext uri="{FF2B5EF4-FFF2-40B4-BE49-F238E27FC236}">
              <a16:creationId xmlns:a16="http://schemas.microsoft.com/office/drawing/2014/main" id="{451197E0-8AB4-4F2D-A107-F230CD97AFD6}"/>
            </a:ext>
          </a:extLst>
        </xdr:cNvPr>
        <xdr:cNvCxnSpPr/>
      </xdr:nvCxnSpPr>
      <xdr:spPr>
        <a:xfrm flipV="1">
          <a:off x="9639300" y="9803790"/>
          <a:ext cx="838200" cy="3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4E61DDF5-562D-4131-A739-EAE222623763}"/>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17FD5273-E9B8-4F2B-8B17-68741FDA7853}"/>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25684</xdr:rowOff>
    </xdr:from>
    <xdr:to>
      <xdr:col>50</xdr:col>
      <xdr:colOff>114300</xdr:colOff>
      <xdr:row>57</xdr:row>
      <xdr:rowOff>65085</xdr:rowOff>
    </xdr:to>
    <xdr:cxnSp macro="">
      <xdr:nvCxnSpPr>
        <xdr:cNvPr id="349" name="直線コネクタ 348">
          <a:extLst>
            <a:ext uri="{FF2B5EF4-FFF2-40B4-BE49-F238E27FC236}">
              <a16:creationId xmlns:a16="http://schemas.microsoft.com/office/drawing/2014/main" id="{37E5B794-ABD7-4054-A77E-B9343926F963}"/>
            </a:ext>
          </a:extLst>
        </xdr:cNvPr>
        <xdr:cNvCxnSpPr/>
      </xdr:nvCxnSpPr>
      <xdr:spPr>
        <a:xfrm>
          <a:off x="8750300" y="9798334"/>
          <a:ext cx="889000" cy="39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EA4C38C1-05D5-42BB-8DB2-AA83D3E81867}"/>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F1F75627-DB16-462D-A908-BFF607A771D6}"/>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25684</xdr:rowOff>
    </xdr:from>
    <xdr:to>
      <xdr:col>45</xdr:col>
      <xdr:colOff>177800</xdr:colOff>
      <xdr:row>57</xdr:row>
      <xdr:rowOff>101988</xdr:rowOff>
    </xdr:to>
    <xdr:cxnSp macro="">
      <xdr:nvCxnSpPr>
        <xdr:cNvPr id="352" name="直線コネクタ 351">
          <a:extLst>
            <a:ext uri="{FF2B5EF4-FFF2-40B4-BE49-F238E27FC236}">
              <a16:creationId xmlns:a16="http://schemas.microsoft.com/office/drawing/2014/main" id="{B74BD23E-6A83-4A77-9889-C6621341BC79}"/>
            </a:ext>
          </a:extLst>
        </xdr:cNvPr>
        <xdr:cNvCxnSpPr/>
      </xdr:nvCxnSpPr>
      <xdr:spPr>
        <a:xfrm flipV="1">
          <a:off x="7861300" y="9798334"/>
          <a:ext cx="889000" cy="7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C18163D3-3971-4433-974A-63751509C3D7}"/>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877DF1DD-62DA-4F3E-ACA1-49FA283D49CD}"/>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37438</xdr:rowOff>
    </xdr:from>
    <xdr:to>
      <xdr:col>41</xdr:col>
      <xdr:colOff>50800</xdr:colOff>
      <xdr:row>57</xdr:row>
      <xdr:rowOff>101988</xdr:rowOff>
    </xdr:to>
    <xdr:cxnSp macro="">
      <xdr:nvCxnSpPr>
        <xdr:cNvPr id="355" name="直線コネクタ 354">
          <a:extLst>
            <a:ext uri="{FF2B5EF4-FFF2-40B4-BE49-F238E27FC236}">
              <a16:creationId xmlns:a16="http://schemas.microsoft.com/office/drawing/2014/main" id="{E3680EDA-1B9E-4500-BEB1-A8597CE04B7E}"/>
            </a:ext>
          </a:extLst>
        </xdr:cNvPr>
        <xdr:cNvCxnSpPr/>
      </xdr:nvCxnSpPr>
      <xdr:spPr>
        <a:xfrm>
          <a:off x="6972300" y="9810088"/>
          <a:ext cx="889000" cy="6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F1571678-2FAF-4F5B-8827-C8ED2EE469F7}"/>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652FBC0F-9EA4-481A-9510-D6F76B63E29D}"/>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B57A1D95-32D6-494D-B36A-653C65365442}"/>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9CA5EF2B-BE2C-422B-9D81-ACC9A834F5FE}"/>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7575BDD5-F856-4F73-859C-383CFFCBDB07}"/>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F39B916E-53F3-4FDE-A810-26F7555F9BAF}"/>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37C9B304-94A4-4BA2-BB9B-4E0B68B05AFB}"/>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CD4B5FD8-087F-43B7-B56C-2CCEE77BC4AD}"/>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A63C91C8-99DD-4708-929B-503C92606D9A}"/>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151790</xdr:rowOff>
    </xdr:from>
    <xdr:to>
      <xdr:col>55</xdr:col>
      <xdr:colOff>50800</xdr:colOff>
      <xdr:row>57</xdr:row>
      <xdr:rowOff>81940</xdr:rowOff>
    </xdr:to>
    <xdr:sp macro="" textlink="">
      <xdr:nvSpPr>
        <xdr:cNvPr id="365" name="楕円 364">
          <a:extLst>
            <a:ext uri="{FF2B5EF4-FFF2-40B4-BE49-F238E27FC236}">
              <a16:creationId xmlns:a16="http://schemas.microsoft.com/office/drawing/2014/main" id="{D128E2F6-7D0E-448E-91DF-26B27D3A2329}"/>
            </a:ext>
          </a:extLst>
        </xdr:cNvPr>
        <xdr:cNvSpPr/>
      </xdr:nvSpPr>
      <xdr:spPr>
        <a:xfrm>
          <a:off x="10426700" y="975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3217</xdr:rowOff>
    </xdr:from>
    <xdr:ext cx="599010" cy="259045"/>
    <xdr:sp macro="" textlink="">
      <xdr:nvSpPr>
        <xdr:cNvPr id="366" name="農林水産業費該当値テキスト">
          <a:extLst>
            <a:ext uri="{FF2B5EF4-FFF2-40B4-BE49-F238E27FC236}">
              <a16:creationId xmlns:a16="http://schemas.microsoft.com/office/drawing/2014/main" id="{A90BC27F-5ABB-465E-81F6-6EB6B1DE15FA}"/>
            </a:ext>
          </a:extLst>
        </xdr:cNvPr>
        <xdr:cNvSpPr txBox="1"/>
      </xdr:nvSpPr>
      <xdr:spPr>
        <a:xfrm>
          <a:off x="10528300" y="9604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14285</xdr:rowOff>
    </xdr:from>
    <xdr:to>
      <xdr:col>50</xdr:col>
      <xdr:colOff>165100</xdr:colOff>
      <xdr:row>57</xdr:row>
      <xdr:rowOff>115885</xdr:rowOff>
    </xdr:to>
    <xdr:sp macro="" textlink="">
      <xdr:nvSpPr>
        <xdr:cNvPr id="367" name="楕円 366">
          <a:extLst>
            <a:ext uri="{FF2B5EF4-FFF2-40B4-BE49-F238E27FC236}">
              <a16:creationId xmlns:a16="http://schemas.microsoft.com/office/drawing/2014/main" id="{5206F0F9-F74B-4868-8871-71702A25DFF1}"/>
            </a:ext>
          </a:extLst>
        </xdr:cNvPr>
        <xdr:cNvSpPr/>
      </xdr:nvSpPr>
      <xdr:spPr>
        <a:xfrm>
          <a:off x="9588500" y="978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132412</xdr:rowOff>
    </xdr:from>
    <xdr:ext cx="599010" cy="259045"/>
    <xdr:sp macro="" textlink="">
      <xdr:nvSpPr>
        <xdr:cNvPr id="368" name="テキスト ボックス 367">
          <a:extLst>
            <a:ext uri="{FF2B5EF4-FFF2-40B4-BE49-F238E27FC236}">
              <a16:creationId xmlns:a16="http://schemas.microsoft.com/office/drawing/2014/main" id="{39895525-5AC1-467E-A1C4-A3B2B2FA19AE}"/>
            </a:ext>
          </a:extLst>
        </xdr:cNvPr>
        <xdr:cNvSpPr txBox="1"/>
      </xdr:nvSpPr>
      <xdr:spPr>
        <a:xfrm>
          <a:off x="9339795" y="9562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146334</xdr:rowOff>
    </xdr:from>
    <xdr:to>
      <xdr:col>46</xdr:col>
      <xdr:colOff>38100</xdr:colOff>
      <xdr:row>57</xdr:row>
      <xdr:rowOff>76484</xdr:rowOff>
    </xdr:to>
    <xdr:sp macro="" textlink="">
      <xdr:nvSpPr>
        <xdr:cNvPr id="369" name="楕円 368">
          <a:extLst>
            <a:ext uri="{FF2B5EF4-FFF2-40B4-BE49-F238E27FC236}">
              <a16:creationId xmlns:a16="http://schemas.microsoft.com/office/drawing/2014/main" id="{E06448BE-A307-4C24-A7A5-4550BFDABAF5}"/>
            </a:ext>
          </a:extLst>
        </xdr:cNvPr>
        <xdr:cNvSpPr/>
      </xdr:nvSpPr>
      <xdr:spPr>
        <a:xfrm>
          <a:off x="8699500" y="974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93011</xdr:rowOff>
    </xdr:from>
    <xdr:ext cx="599010" cy="259045"/>
    <xdr:sp macro="" textlink="">
      <xdr:nvSpPr>
        <xdr:cNvPr id="370" name="テキスト ボックス 369">
          <a:extLst>
            <a:ext uri="{FF2B5EF4-FFF2-40B4-BE49-F238E27FC236}">
              <a16:creationId xmlns:a16="http://schemas.microsoft.com/office/drawing/2014/main" id="{9CB90807-FA10-4E67-9A22-D2808A06B1B4}"/>
            </a:ext>
          </a:extLst>
        </xdr:cNvPr>
        <xdr:cNvSpPr txBox="1"/>
      </xdr:nvSpPr>
      <xdr:spPr>
        <a:xfrm>
          <a:off x="8450795" y="9522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51188</xdr:rowOff>
    </xdr:from>
    <xdr:to>
      <xdr:col>41</xdr:col>
      <xdr:colOff>101600</xdr:colOff>
      <xdr:row>57</xdr:row>
      <xdr:rowOff>152788</xdr:rowOff>
    </xdr:to>
    <xdr:sp macro="" textlink="">
      <xdr:nvSpPr>
        <xdr:cNvPr id="371" name="楕円 370">
          <a:extLst>
            <a:ext uri="{FF2B5EF4-FFF2-40B4-BE49-F238E27FC236}">
              <a16:creationId xmlns:a16="http://schemas.microsoft.com/office/drawing/2014/main" id="{4D2E8F52-9F9F-4C0E-9EB8-CC8F21CCBFB8}"/>
            </a:ext>
          </a:extLst>
        </xdr:cNvPr>
        <xdr:cNvSpPr/>
      </xdr:nvSpPr>
      <xdr:spPr>
        <a:xfrm>
          <a:off x="7810500" y="982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169315</xdr:rowOff>
    </xdr:from>
    <xdr:ext cx="599010" cy="259045"/>
    <xdr:sp macro="" textlink="">
      <xdr:nvSpPr>
        <xdr:cNvPr id="372" name="テキスト ボックス 371">
          <a:extLst>
            <a:ext uri="{FF2B5EF4-FFF2-40B4-BE49-F238E27FC236}">
              <a16:creationId xmlns:a16="http://schemas.microsoft.com/office/drawing/2014/main" id="{BBBCC028-48CD-4B44-A09B-0F8C37B7F840}"/>
            </a:ext>
          </a:extLst>
        </xdr:cNvPr>
        <xdr:cNvSpPr txBox="1"/>
      </xdr:nvSpPr>
      <xdr:spPr>
        <a:xfrm>
          <a:off x="7561795" y="9599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158088</xdr:rowOff>
    </xdr:from>
    <xdr:to>
      <xdr:col>36</xdr:col>
      <xdr:colOff>165100</xdr:colOff>
      <xdr:row>57</xdr:row>
      <xdr:rowOff>88238</xdr:rowOff>
    </xdr:to>
    <xdr:sp macro="" textlink="">
      <xdr:nvSpPr>
        <xdr:cNvPr id="373" name="楕円 372">
          <a:extLst>
            <a:ext uri="{FF2B5EF4-FFF2-40B4-BE49-F238E27FC236}">
              <a16:creationId xmlns:a16="http://schemas.microsoft.com/office/drawing/2014/main" id="{D5044806-A44A-4262-BE44-0C3A2C1D1A39}"/>
            </a:ext>
          </a:extLst>
        </xdr:cNvPr>
        <xdr:cNvSpPr/>
      </xdr:nvSpPr>
      <xdr:spPr>
        <a:xfrm>
          <a:off x="6921500" y="975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104765</xdr:rowOff>
    </xdr:from>
    <xdr:ext cx="599010" cy="259045"/>
    <xdr:sp macro="" textlink="">
      <xdr:nvSpPr>
        <xdr:cNvPr id="374" name="テキスト ボックス 373">
          <a:extLst>
            <a:ext uri="{FF2B5EF4-FFF2-40B4-BE49-F238E27FC236}">
              <a16:creationId xmlns:a16="http://schemas.microsoft.com/office/drawing/2014/main" id="{452737FC-EF7F-46A0-BB80-973C73A999D0}"/>
            </a:ext>
          </a:extLst>
        </xdr:cNvPr>
        <xdr:cNvSpPr txBox="1"/>
      </xdr:nvSpPr>
      <xdr:spPr>
        <a:xfrm>
          <a:off x="6672795" y="953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D37811E5-D53B-4DEF-B073-47069E061888}"/>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9559CB96-AB81-450B-8347-423736056A2D}"/>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50E945B5-C916-4C95-8676-404ECF111B33}"/>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4936093B-3475-4810-A277-6FDE6BE3879C}"/>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3F61A873-4332-466E-B785-D37A83EC60D9}"/>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E1D329BE-F8D5-4102-9957-1EB577056BC5}"/>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E0437A21-028D-47C8-96A8-3A25F96A476C}"/>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477E0293-35A7-4CAC-871D-40E3A47993B3}"/>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6CFA4448-FD0A-46E2-8045-9E242C53530D}"/>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1FDBBDA7-8F3C-4942-B5FA-41DC7BF43C2E}"/>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EE2BE510-9123-451C-8393-5CF1E4A408FE}"/>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4818C5D-8AFC-4DA7-8DC0-C9B234C9A84D}"/>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2E2C6FB9-27BC-4F1C-A0D1-B205E5F079CB}"/>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57DE66F-D7CD-4B1A-ADB6-D3877D35C6E8}"/>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281F3259-856F-487B-9E90-1DA4A5F754ED}"/>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92382BD-2FBD-4B1F-91E5-12C90C36EA45}"/>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78669D1-3AC3-4C89-9E2C-3D80CCC809BD}"/>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603E57FF-93F0-44C5-A39B-E4256760D1A3}"/>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E9A8D09A-AF6D-4C50-AA03-1D4E6967BB34}"/>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8E240E27-290C-4912-80A5-983608E1BCCF}"/>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5E10D7E7-630E-4BC0-9037-C35B35FB20D2}"/>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4298DB35-F31C-4305-A4D4-4A434ADDCCFB}"/>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FC2C822E-74D0-41B1-8DCE-2CD512ADD228}"/>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57D8A669-223D-44D9-B60B-F2EC4F611B32}"/>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9DC3B1C8-5374-4907-A894-8D41AEEC4021}"/>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41389A01-C5C0-46D2-A7C5-037454EE675A}"/>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D58921ED-5DF8-4568-B46C-AC01D44944CE}"/>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F719E1ED-5393-4DC3-B350-7B80EDEC7A2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156199F-B88E-401B-A9E9-5CB856C49EAA}"/>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CB26267B-79FF-4F40-86CA-0678BD4EC7E6}"/>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126782</xdr:rowOff>
    </xdr:from>
    <xdr:to>
      <xdr:col>55</xdr:col>
      <xdr:colOff>0</xdr:colOff>
      <xdr:row>75</xdr:row>
      <xdr:rowOff>96067</xdr:rowOff>
    </xdr:to>
    <xdr:cxnSp macro="">
      <xdr:nvCxnSpPr>
        <xdr:cNvPr id="405" name="直線コネクタ 404">
          <a:extLst>
            <a:ext uri="{FF2B5EF4-FFF2-40B4-BE49-F238E27FC236}">
              <a16:creationId xmlns:a16="http://schemas.microsoft.com/office/drawing/2014/main" id="{DEB1D1E6-706D-493F-AA5E-532EB2052CBC}"/>
            </a:ext>
          </a:extLst>
        </xdr:cNvPr>
        <xdr:cNvCxnSpPr/>
      </xdr:nvCxnSpPr>
      <xdr:spPr>
        <a:xfrm flipV="1">
          <a:off x="9639300" y="12814082"/>
          <a:ext cx="838200" cy="140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BBEAD26C-9DB3-4E81-94F3-F1910D653636}"/>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E146EDAA-4CF8-47FD-86D1-5F485B8BE40D}"/>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96067</xdr:rowOff>
    </xdr:from>
    <xdr:to>
      <xdr:col>50</xdr:col>
      <xdr:colOff>114300</xdr:colOff>
      <xdr:row>76</xdr:row>
      <xdr:rowOff>160874</xdr:rowOff>
    </xdr:to>
    <xdr:cxnSp macro="">
      <xdr:nvCxnSpPr>
        <xdr:cNvPr id="408" name="直線コネクタ 407">
          <a:extLst>
            <a:ext uri="{FF2B5EF4-FFF2-40B4-BE49-F238E27FC236}">
              <a16:creationId xmlns:a16="http://schemas.microsoft.com/office/drawing/2014/main" id="{FE7B152A-21F1-42D0-8FF5-8C2688DFD0C2}"/>
            </a:ext>
          </a:extLst>
        </xdr:cNvPr>
        <xdr:cNvCxnSpPr/>
      </xdr:nvCxnSpPr>
      <xdr:spPr>
        <a:xfrm flipV="1">
          <a:off x="8750300" y="12954817"/>
          <a:ext cx="889000" cy="23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E0C640F4-0547-4A28-96DA-A5A3D3756A93}"/>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1EAD4898-2F1C-494E-8F14-9DCD376F6A77}"/>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160874</xdr:rowOff>
    </xdr:from>
    <xdr:to>
      <xdr:col>45</xdr:col>
      <xdr:colOff>177800</xdr:colOff>
      <xdr:row>76</xdr:row>
      <xdr:rowOff>162210</xdr:rowOff>
    </xdr:to>
    <xdr:cxnSp macro="">
      <xdr:nvCxnSpPr>
        <xdr:cNvPr id="411" name="直線コネクタ 410">
          <a:extLst>
            <a:ext uri="{FF2B5EF4-FFF2-40B4-BE49-F238E27FC236}">
              <a16:creationId xmlns:a16="http://schemas.microsoft.com/office/drawing/2014/main" id="{1F89BC94-2B36-4935-B223-2404644B4D6F}"/>
            </a:ext>
          </a:extLst>
        </xdr:cNvPr>
        <xdr:cNvCxnSpPr/>
      </xdr:nvCxnSpPr>
      <xdr:spPr>
        <a:xfrm flipV="1">
          <a:off x="7861300" y="13191074"/>
          <a:ext cx="889000" cy="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49E93B79-EFE5-49FC-95CF-14C10DB97462}"/>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A76AA927-F602-411C-9095-440AE8C6D68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38281</xdr:rowOff>
    </xdr:from>
    <xdr:to>
      <xdr:col>41</xdr:col>
      <xdr:colOff>50800</xdr:colOff>
      <xdr:row>76</xdr:row>
      <xdr:rowOff>162210</xdr:rowOff>
    </xdr:to>
    <xdr:cxnSp macro="">
      <xdr:nvCxnSpPr>
        <xdr:cNvPr id="414" name="直線コネクタ 413">
          <a:extLst>
            <a:ext uri="{FF2B5EF4-FFF2-40B4-BE49-F238E27FC236}">
              <a16:creationId xmlns:a16="http://schemas.microsoft.com/office/drawing/2014/main" id="{F4FC8FA4-422D-4432-979D-1576B02CFB0E}"/>
            </a:ext>
          </a:extLst>
        </xdr:cNvPr>
        <xdr:cNvCxnSpPr/>
      </xdr:nvCxnSpPr>
      <xdr:spPr>
        <a:xfrm>
          <a:off x="6972300" y="13068481"/>
          <a:ext cx="889000" cy="123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4D7183A0-E3A1-4D72-8AFE-43437DAAF4EE}"/>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6F924832-1CD1-4B9A-9D1F-5754482F84D3}"/>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27F0CAD5-5C8C-414A-8393-75389508F99C}"/>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8" name="テキスト ボックス 417">
          <a:extLst>
            <a:ext uri="{FF2B5EF4-FFF2-40B4-BE49-F238E27FC236}">
              <a16:creationId xmlns:a16="http://schemas.microsoft.com/office/drawing/2014/main" id="{A1295D3F-731E-49BB-B8D5-687C38F96BF9}"/>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5947BBAE-75A4-4218-823E-9E44A624DE96}"/>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2F263CA6-5149-4BA3-BD89-3CCF9E91965C}"/>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6C2BD9D7-F7C1-4421-B4F4-26A0E1CE457E}"/>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3766FA23-4CBC-40AB-99DA-6494583AA38F}"/>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A9EF4F3C-5505-4FB8-AF81-64811811094C}"/>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75982</xdr:rowOff>
    </xdr:from>
    <xdr:to>
      <xdr:col>55</xdr:col>
      <xdr:colOff>50800</xdr:colOff>
      <xdr:row>75</xdr:row>
      <xdr:rowOff>6132</xdr:rowOff>
    </xdr:to>
    <xdr:sp macro="" textlink="">
      <xdr:nvSpPr>
        <xdr:cNvPr id="424" name="楕円 423">
          <a:extLst>
            <a:ext uri="{FF2B5EF4-FFF2-40B4-BE49-F238E27FC236}">
              <a16:creationId xmlns:a16="http://schemas.microsoft.com/office/drawing/2014/main" id="{2747B0B5-0927-4927-B717-AFFFE0D6BD76}"/>
            </a:ext>
          </a:extLst>
        </xdr:cNvPr>
        <xdr:cNvSpPr/>
      </xdr:nvSpPr>
      <xdr:spPr>
        <a:xfrm>
          <a:off x="10426700" y="1276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98859</xdr:rowOff>
    </xdr:from>
    <xdr:ext cx="599010" cy="259045"/>
    <xdr:sp macro="" textlink="">
      <xdr:nvSpPr>
        <xdr:cNvPr id="425" name="商工費該当値テキスト">
          <a:extLst>
            <a:ext uri="{FF2B5EF4-FFF2-40B4-BE49-F238E27FC236}">
              <a16:creationId xmlns:a16="http://schemas.microsoft.com/office/drawing/2014/main" id="{11E37F30-5E5B-4903-BFCD-C1FFCEF3835E}"/>
            </a:ext>
          </a:extLst>
        </xdr:cNvPr>
        <xdr:cNvSpPr txBox="1"/>
      </xdr:nvSpPr>
      <xdr:spPr>
        <a:xfrm>
          <a:off x="10528300" y="1261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45267</xdr:rowOff>
    </xdr:from>
    <xdr:to>
      <xdr:col>50</xdr:col>
      <xdr:colOff>165100</xdr:colOff>
      <xdr:row>75</xdr:row>
      <xdr:rowOff>146867</xdr:rowOff>
    </xdr:to>
    <xdr:sp macro="" textlink="">
      <xdr:nvSpPr>
        <xdr:cNvPr id="426" name="楕円 425">
          <a:extLst>
            <a:ext uri="{FF2B5EF4-FFF2-40B4-BE49-F238E27FC236}">
              <a16:creationId xmlns:a16="http://schemas.microsoft.com/office/drawing/2014/main" id="{B5730CA9-5FFA-4CC0-A3C1-09948177222B}"/>
            </a:ext>
          </a:extLst>
        </xdr:cNvPr>
        <xdr:cNvSpPr/>
      </xdr:nvSpPr>
      <xdr:spPr>
        <a:xfrm>
          <a:off x="9588500" y="1290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163394</xdr:rowOff>
    </xdr:from>
    <xdr:ext cx="599010" cy="259045"/>
    <xdr:sp macro="" textlink="">
      <xdr:nvSpPr>
        <xdr:cNvPr id="427" name="テキスト ボックス 426">
          <a:extLst>
            <a:ext uri="{FF2B5EF4-FFF2-40B4-BE49-F238E27FC236}">
              <a16:creationId xmlns:a16="http://schemas.microsoft.com/office/drawing/2014/main" id="{170D2530-BE78-4329-A4E2-386058112214}"/>
            </a:ext>
          </a:extLst>
        </xdr:cNvPr>
        <xdr:cNvSpPr txBox="1"/>
      </xdr:nvSpPr>
      <xdr:spPr>
        <a:xfrm>
          <a:off x="9339795" y="12679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110074</xdr:rowOff>
    </xdr:from>
    <xdr:to>
      <xdr:col>46</xdr:col>
      <xdr:colOff>38100</xdr:colOff>
      <xdr:row>77</xdr:row>
      <xdr:rowOff>40224</xdr:rowOff>
    </xdr:to>
    <xdr:sp macro="" textlink="">
      <xdr:nvSpPr>
        <xdr:cNvPr id="428" name="楕円 427">
          <a:extLst>
            <a:ext uri="{FF2B5EF4-FFF2-40B4-BE49-F238E27FC236}">
              <a16:creationId xmlns:a16="http://schemas.microsoft.com/office/drawing/2014/main" id="{90317BE3-5142-4D1C-9342-8955ED66BB39}"/>
            </a:ext>
          </a:extLst>
        </xdr:cNvPr>
        <xdr:cNvSpPr/>
      </xdr:nvSpPr>
      <xdr:spPr>
        <a:xfrm>
          <a:off x="8699500" y="1314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56751</xdr:rowOff>
    </xdr:from>
    <xdr:ext cx="599010" cy="259045"/>
    <xdr:sp macro="" textlink="">
      <xdr:nvSpPr>
        <xdr:cNvPr id="429" name="テキスト ボックス 428">
          <a:extLst>
            <a:ext uri="{FF2B5EF4-FFF2-40B4-BE49-F238E27FC236}">
              <a16:creationId xmlns:a16="http://schemas.microsoft.com/office/drawing/2014/main" id="{43AD5851-C164-41B5-96A7-19426D3B17E3}"/>
            </a:ext>
          </a:extLst>
        </xdr:cNvPr>
        <xdr:cNvSpPr txBox="1"/>
      </xdr:nvSpPr>
      <xdr:spPr>
        <a:xfrm>
          <a:off x="8450795" y="12915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111410</xdr:rowOff>
    </xdr:from>
    <xdr:to>
      <xdr:col>41</xdr:col>
      <xdr:colOff>101600</xdr:colOff>
      <xdr:row>77</xdr:row>
      <xdr:rowOff>41560</xdr:rowOff>
    </xdr:to>
    <xdr:sp macro="" textlink="">
      <xdr:nvSpPr>
        <xdr:cNvPr id="430" name="楕円 429">
          <a:extLst>
            <a:ext uri="{FF2B5EF4-FFF2-40B4-BE49-F238E27FC236}">
              <a16:creationId xmlns:a16="http://schemas.microsoft.com/office/drawing/2014/main" id="{9F1D6BA2-43C0-4FE6-B52D-AD9B86E31B91}"/>
            </a:ext>
          </a:extLst>
        </xdr:cNvPr>
        <xdr:cNvSpPr/>
      </xdr:nvSpPr>
      <xdr:spPr>
        <a:xfrm>
          <a:off x="7810500" y="1314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58087</xdr:rowOff>
    </xdr:from>
    <xdr:ext cx="599010" cy="259045"/>
    <xdr:sp macro="" textlink="">
      <xdr:nvSpPr>
        <xdr:cNvPr id="431" name="テキスト ボックス 430">
          <a:extLst>
            <a:ext uri="{FF2B5EF4-FFF2-40B4-BE49-F238E27FC236}">
              <a16:creationId xmlns:a16="http://schemas.microsoft.com/office/drawing/2014/main" id="{8F85662D-F222-45D4-9EA3-FD34A82D8FF3}"/>
            </a:ext>
          </a:extLst>
        </xdr:cNvPr>
        <xdr:cNvSpPr txBox="1"/>
      </xdr:nvSpPr>
      <xdr:spPr>
        <a:xfrm>
          <a:off x="7561795" y="1291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158931</xdr:rowOff>
    </xdr:from>
    <xdr:to>
      <xdr:col>36</xdr:col>
      <xdr:colOff>165100</xdr:colOff>
      <xdr:row>76</xdr:row>
      <xdr:rowOff>89081</xdr:rowOff>
    </xdr:to>
    <xdr:sp macro="" textlink="">
      <xdr:nvSpPr>
        <xdr:cNvPr id="432" name="楕円 431">
          <a:extLst>
            <a:ext uri="{FF2B5EF4-FFF2-40B4-BE49-F238E27FC236}">
              <a16:creationId xmlns:a16="http://schemas.microsoft.com/office/drawing/2014/main" id="{0078E936-0777-4733-9651-66E535368498}"/>
            </a:ext>
          </a:extLst>
        </xdr:cNvPr>
        <xdr:cNvSpPr/>
      </xdr:nvSpPr>
      <xdr:spPr>
        <a:xfrm>
          <a:off x="6921500" y="1301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105609</xdr:rowOff>
    </xdr:from>
    <xdr:ext cx="599010" cy="259045"/>
    <xdr:sp macro="" textlink="">
      <xdr:nvSpPr>
        <xdr:cNvPr id="433" name="テキスト ボックス 432">
          <a:extLst>
            <a:ext uri="{FF2B5EF4-FFF2-40B4-BE49-F238E27FC236}">
              <a16:creationId xmlns:a16="http://schemas.microsoft.com/office/drawing/2014/main" id="{0A72F1C3-32B1-4335-9A56-7C9EC8D8C3EC}"/>
            </a:ext>
          </a:extLst>
        </xdr:cNvPr>
        <xdr:cNvSpPr txBox="1"/>
      </xdr:nvSpPr>
      <xdr:spPr>
        <a:xfrm>
          <a:off x="6672795" y="12792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BFC2D8B7-853A-499B-AB3F-B5475BB760CD}"/>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21660865-DC66-4E0B-990A-5CE315966031}"/>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6554F42B-B024-4321-A32C-AF30C30F99AF}"/>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CD14447-7957-4DC3-9F44-7951D4F1E3AC}"/>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129FFF82-6825-4CAD-97E6-73BFFE147F0D}"/>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93850F0F-6D87-4C67-8896-B83B4184449E}"/>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9440E1C6-4192-433B-BB65-60CD87896128}"/>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532EA016-2124-43E7-ACFF-BBFB144C3A72}"/>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770C18CC-1BAF-4DAF-B73A-A2C38833014A}"/>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D281BA14-82C5-49D5-ACAE-49EB33DA316E}"/>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719460AE-65ED-4144-823C-DF59D0683C04}"/>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9C90174F-435C-433A-B506-D785CDA6ED29}"/>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81726ABB-8F71-4CA7-8635-8DFB257EE18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7A148B9B-D2DE-42F8-BF02-6409CEBEFF65}"/>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D05B155B-B46B-46D8-BA32-95A9B68EA747}"/>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5A701999-4B14-43AF-BDD1-3C091E0497B3}"/>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360EA18F-A42D-4941-A874-7A722C5A6031}"/>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EC398413-CC2A-4300-B659-053AFC800B33}"/>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23698832-2FA6-4A23-B297-0294AEA1DF5E}"/>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BBF5C98E-95D7-42EA-8BD0-A737F28A970E}"/>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8892449A-E37D-4DE3-9541-B9DE458D2DD7}"/>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DA499384-6D40-483D-B7BB-E7C10426DF78}"/>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4B1B7130-29B9-4F23-B774-777A7C7FBC4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4EE57C53-2611-4E29-B574-72093FAD9747}"/>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B7261464-4064-4549-A33D-EF79ECA8F741}"/>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35E978F9-6B1F-42F8-A6A7-F683678A6B3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151983</xdr:rowOff>
    </xdr:from>
    <xdr:to>
      <xdr:col>55</xdr:col>
      <xdr:colOff>0</xdr:colOff>
      <xdr:row>98</xdr:row>
      <xdr:rowOff>2947</xdr:rowOff>
    </xdr:to>
    <xdr:cxnSp macro="">
      <xdr:nvCxnSpPr>
        <xdr:cNvPr id="460" name="直線コネクタ 459">
          <a:extLst>
            <a:ext uri="{FF2B5EF4-FFF2-40B4-BE49-F238E27FC236}">
              <a16:creationId xmlns:a16="http://schemas.microsoft.com/office/drawing/2014/main" id="{DF4FADF4-C3D6-42A5-8E22-B4E1F682EE9B}"/>
            </a:ext>
          </a:extLst>
        </xdr:cNvPr>
        <xdr:cNvCxnSpPr/>
      </xdr:nvCxnSpPr>
      <xdr:spPr>
        <a:xfrm flipV="1">
          <a:off x="9639300" y="16611183"/>
          <a:ext cx="838200" cy="19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58273989-237A-437C-8530-CD5C05A80ABB}"/>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83D21D6A-7B49-4839-8A4D-8A3052E95E79}"/>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152839</xdr:rowOff>
    </xdr:from>
    <xdr:to>
      <xdr:col>50</xdr:col>
      <xdr:colOff>114300</xdr:colOff>
      <xdr:row>98</xdr:row>
      <xdr:rowOff>2947</xdr:rowOff>
    </xdr:to>
    <xdr:cxnSp macro="">
      <xdr:nvCxnSpPr>
        <xdr:cNvPr id="463" name="直線コネクタ 462">
          <a:extLst>
            <a:ext uri="{FF2B5EF4-FFF2-40B4-BE49-F238E27FC236}">
              <a16:creationId xmlns:a16="http://schemas.microsoft.com/office/drawing/2014/main" id="{DC0ED2DE-9D52-4EE5-BC32-CE9B1E5A35FA}"/>
            </a:ext>
          </a:extLst>
        </xdr:cNvPr>
        <xdr:cNvCxnSpPr/>
      </xdr:nvCxnSpPr>
      <xdr:spPr>
        <a:xfrm>
          <a:off x="8750300" y="16783489"/>
          <a:ext cx="889000" cy="21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FD4BCABA-EC85-46A7-ACB9-1564F36610C6}"/>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48D3F5CB-4C95-4E87-A195-BAD5C9D1547B}"/>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94498</xdr:rowOff>
    </xdr:from>
    <xdr:to>
      <xdr:col>45</xdr:col>
      <xdr:colOff>177800</xdr:colOff>
      <xdr:row>97</xdr:row>
      <xdr:rowOff>152839</xdr:rowOff>
    </xdr:to>
    <xdr:cxnSp macro="">
      <xdr:nvCxnSpPr>
        <xdr:cNvPr id="466" name="直線コネクタ 465">
          <a:extLst>
            <a:ext uri="{FF2B5EF4-FFF2-40B4-BE49-F238E27FC236}">
              <a16:creationId xmlns:a16="http://schemas.microsoft.com/office/drawing/2014/main" id="{D1DCAD41-776E-438C-BBA9-0DA7AED75D76}"/>
            </a:ext>
          </a:extLst>
        </xdr:cNvPr>
        <xdr:cNvCxnSpPr/>
      </xdr:nvCxnSpPr>
      <xdr:spPr>
        <a:xfrm>
          <a:off x="7861300" y="16725148"/>
          <a:ext cx="889000" cy="5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E36DA3F0-CD4D-4F28-BE4F-71564AC500F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a:extLst>
            <a:ext uri="{FF2B5EF4-FFF2-40B4-BE49-F238E27FC236}">
              <a16:creationId xmlns:a16="http://schemas.microsoft.com/office/drawing/2014/main" id="{5E637F27-DA1B-4369-8B0C-AFA8721884DD}"/>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94498</xdr:rowOff>
    </xdr:from>
    <xdr:to>
      <xdr:col>41</xdr:col>
      <xdr:colOff>50800</xdr:colOff>
      <xdr:row>97</xdr:row>
      <xdr:rowOff>147419</xdr:rowOff>
    </xdr:to>
    <xdr:cxnSp macro="">
      <xdr:nvCxnSpPr>
        <xdr:cNvPr id="469" name="直線コネクタ 468">
          <a:extLst>
            <a:ext uri="{FF2B5EF4-FFF2-40B4-BE49-F238E27FC236}">
              <a16:creationId xmlns:a16="http://schemas.microsoft.com/office/drawing/2014/main" id="{FD02D6D7-D089-4D02-9D08-3A76838F11C8}"/>
            </a:ext>
          </a:extLst>
        </xdr:cNvPr>
        <xdr:cNvCxnSpPr/>
      </xdr:nvCxnSpPr>
      <xdr:spPr>
        <a:xfrm flipV="1">
          <a:off x="6972300" y="16725148"/>
          <a:ext cx="889000" cy="5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2C9D9378-F12A-4CB2-AAC0-0B785EF081DD}"/>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71" name="テキスト ボックス 470">
          <a:extLst>
            <a:ext uri="{FF2B5EF4-FFF2-40B4-BE49-F238E27FC236}">
              <a16:creationId xmlns:a16="http://schemas.microsoft.com/office/drawing/2014/main" id="{5255736F-CBDE-4F2F-8D6A-7C0A8B9ED436}"/>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6F885106-F4AA-4B40-8E3F-39B271130D9F}"/>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107163</xdr:rowOff>
    </xdr:from>
    <xdr:ext cx="599010" cy="259045"/>
    <xdr:sp macro="" textlink="">
      <xdr:nvSpPr>
        <xdr:cNvPr id="473" name="テキスト ボックス 472">
          <a:extLst>
            <a:ext uri="{FF2B5EF4-FFF2-40B4-BE49-F238E27FC236}">
              <a16:creationId xmlns:a16="http://schemas.microsoft.com/office/drawing/2014/main" id="{6ADAC9DA-CF28-4CD6-A7C6-9514293B83FC}"/>
            </a:ext>
          </a:extLst>
        </xdr:cNvPr>
        <xdr:cNvSpPr txBox="1"/>
      </xdr:nvSpPr>
      <xdr:spPr>
        <a:xfrm>
          <a:off x="6672795" y="1690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F597328D-1B71-4522-8F61-71518FF6265F}"/>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39B2F1D2-84A9-41D8-A744-E24D0505FB72}"/>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2072AAFA-CEB4-4B86-ABE2-9E1F522E3005}"/>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3CB4415E-C735-490E-9732-710A6CF2F387}"/>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214FAB83-F2D7-4212-A78D-3ADDB35E3076}"/>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101183</xdr:rowOff>
    </xdr:from>
    <xdr:to>
      <xdr:col>55</xdr:col>
      <xdr:colOff>50800</xdr:colOff>
      <xdr:row>97</xdr:row>
      <xdr:rowOff>31333</xdr:rowOff>
    </xdr:to>
    <xdr:sp macro="" textlink="">
      <xdr:nvSpPr>
        <xdr:cNvPr id="479" name="楕円 478">
          <a:extLst>
            <a:ext uri="{FF2B5EF4-FFF2-40B4-BE49-F238E27FC236}">
              <a16:creationId xmlns:a16="http://schemas.microsoft.com/office/drawing/2014/main" id="{AC75A778-20CD-4633-A485-A2CB42FF931C}"/>
            </a:ext>
          </a:extLst>
        </xdr:cNvPr>
        <xdr:cNvSpPr/>
      </xdr:nvSpPr>
      <xdr:spPr>
        <a:xfrm>
          <a:off x="10426700" y="1656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124060</xdr:rowOff>
    </xdr:from>
    <xdr:ext cx="599010" cy="259045"/>
    <xdr:sp macro="" textlink="">
      <xdr:nvSpPr>
        <xdr:cNvPr id="480" name="土木費該当値テキスト">
          <a:extLst>
            <a:ext uri="{FF2B5EF4-FFF2-40B4-BE49-F238E27FC236}">
              <a16:creationId xmlns:a16="http://schemas.microsoft.com/office/drawing/2014/main" id="{EEC7D05C-0298-47F3-8786-91B796A61912}"/>
            </a:ext>
          </a:extLst>
        </xdr:cNvPr>
        <xdr:cNvSpPr txBox="1"/>
      </xdr:nvSpPr>
      <xdr:spPr>
        <a:xfrm>
          <a:off x="10528300" y="164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123597</xdr:rowOff>
    </xdr:from>
    <xdr:to>
      <xdr:col>50</xdr:col>
      <xdr:colOff>165100</xdr:colOff>
      <xdr:row>98</xdr:row>
      <xdr:rowOff>53747</xdr:rowOff>
    </xdr:to>
    <xdr:sp macro="" textlink="">
      <xdr:nvSpPr>
        <xdr:cNvPr id="481" name="楕円 480">
          <a:extLst>
            <a:ext uri="{FF2B5EF4-FFF2-40B4-BE49-F238E27FC236}">
              <a16:creationId xmlns:a16="http://schemas.microsoft.com/office/drawing/2014/main" id="{F15F33A1-9FB5-4735-989C-43577F2E4EAE}"/>
            </a:ext>
          </a:extLst>
        </xdr:cNvPr>
        <xdr:cNvSpPr/>
      </xdr:nvSpPr>
      <xdr:spPr>
        <a:xfrm>
          <a:off x="9588500" y="1675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70274</xdr:rowOff>
    </xdr:from>
    <xdr:ext cx="599010" cy="259045"/>
    <xdr:sp macro="" textlink="">
      <xdr:nvSpPr>
        <xdr:cNvPr id="482" name="テキスト ボックス 481">
          <a:extLst>
            <a:ext uri="{FF2B5EF4-FFF2-40B4-BE49-F238E27FC236}">
              <a16:creationId xmlns:a16="http://schemas.microsoft.com/office/drawing/2014/main" id="{E28AA07F-D6AD-4D6F-AB0E-94D5026D8036}"/>
            </a:ext>
          </a:extLst>
        </xdr:cNvPr>
        <xdr:cNvSpPr txBox="1"/>
      </xdr:nvSpPr>
      <xdr:spPr>
        <a:xfrm>
          <a:off x="9339795" y="16529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102039</xdr:rowOff>
    </xdr:from>
    <xdr:to>
      <xdr:col>46</xdr:col>
      <xdr:colOff>38100</xdr:colOff>
      <xdr:row>98</xdr:row>
      <xdr:rowOff>32189</xdr:rowOff>
    </xdr:to>
    <xdr:sp macro="" textlink="">
      <xdr:nvSpPr>
        <xdr:cNvPr id="483" name="楕円 482">
          <a:extLst>
            <a:ext uri="{FF2B5EF4-FFF2-40B4-BE49-F238E27FC236}">
              <a16:creationId xmlns:a16="http://schemas.microsoft.com/office/drawing/2014/main" id="{0EBE9042-17FC-4C7D-AD1D-E95B91BA80A8}"/>
            </a:ext>
          </a:extLst>
        </xdr:cNvPr>
        <xdr:cNvSpPr/>
      </xdr:nvSpPr>
      <xdr:spPr>
        <a:xfrm>
          <a:off x="8699500" y="1673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48716</xdr:rowOff>
    </xdr:from>
    <xdr:ext cx="599010" cy="259045"/>
    <xdr:sp macro="" textlink="">
      <xdr:nvSpPr>
        <xdr:cNvPr id="484" name="テキスト ボックス 483">
          <a:extLst>
            <a:ext uri="{FF2B5EF4-FFF2-40B4-BE49-F238E27FC236}">
              <a16:creationId xmlns:a16="http://schemas.microsoft.com/office/drawing/2014/main" id="{B8481E51-C680-419F-8952-6166F5FDE2CA}"/>
            </a:ext>
          </a:extLst>
        </xdr:cNvPr>
        <xdr:cNvSpPr txBox="1"/>
      </xdr:nvSpPr>
      <xdr:spPr>
        <a:xfrm>
          <a:off x="8450795" y="16507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43698</xdr:rowOff>
    </xdr:from>
    <xdr:to>
      <xdr:col>41</xdr:col>
      <xdr:colOff>101600</xdr:colOff>
      <xdr:row>97</xdr:row>
      <xdr:rowOff>145298</xdr:rowOff>
    </xdr:to>
    <xdr:sp macro="" textlink="">
      <xdr:nvSpPr>
        <xdr:cNvPr id="485" name="楕円 484">
          <a:extLst>
            <a:ext uri="{FF2B5EF4-FFF2-40B4-BE49-F238E27FC236}">
              <a16:creationId xmlns:a16="http://schemas.microsoft.com/office/drawing/2014/main" id="{BE39E8A3-B361-41DD-957D-E7211625FC42}"/>
            </a:ext>
          </a:extLst>
        </xdr:cNvPr>
        <xdr:cNvSpPr/>
      </xdr:nvSpPr>
      <xdr:spPr>
        <a:xfrm>
          <a:off x="7810500" y="1667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161825</xdr:rowOff>
    </xdr:from>
    <xdr:ext cx="599010" cy="259045"/>
    <xdr:sp macro="" textlink="">
      <xdr:nvSpPr>
        <xdr:cNvPr id="486" name="テキスト ボックス 485">
          <a:extLst>
            <a:ext uri="{FF2B5EF4-FFF2-40B4-BE49-F238E27FC236}">
              <a16:creationId xmlns:a16="http://schemas.microsoft.com/office/drawing/2014/main" id="{D769DC8D-F5BA-47AD-B515-4FB1F91F2C72}"/>
            </a:ext>
          </a:extLst>
        </xdr:cNvPr>
        <xdr:cNvSpPr txBox="1"/>
      </xdr:nvSpPr>
      <xdr:spPr>
        <a:xfrm>
          <a:off x="7561795" y="16449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96619</xdr:rowOff>
    </xdr:from>
    <xdr:to>
      <xdr:col>36</xdr:col>
      <xdr:colOff>165100</xdr:colOff>
      <xdr:row>98</xdr:row>
      <xdr:rowOff>26769</xdr:rowOff>
    </xdr:to>
    <xdr:sp macro="" textlink="">
      <xdr:nvSpPr>
        <xdr:cNvPr id="487" name="楕円 486">
          <a:extLst>
            <a:ext uri="{FF2B5EF4-FFF2-40B4-BE49-F238E27FC236}">
              <a16:creationId xmlns:a16="http://schemas.microsoft.com/office/drawing/2014/main" id="{87D39775-11C4-44EE-BE0D-9ADF52720818}"/>
            </a:ext>
          </a:extLst>
        </xdr:cNvPr>
        <xdr:cNvSpPr/>
      </xdr:nvSpPr>
      <xdr:spPr>
        <a:xfrm>
          <a:off x="6921500" y="1672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43296</xdr:rowOff>
    </xdr:from>
    <xdr:ext cx="599010" cy="259045"/>
    <xdr:sp macro="" textlink="">
      <xdr:nvSpPr>
        <xdr:cNvPr id="488" name="テキスト ボックス 487">
          <a:extLst>
            <a:ext uri="{FF2B5EF4-FFF2-40B4-BE49-F238E27FC236}">
              <a16:creationId xmlns:a16="http://schemas.microsoft.com/office/drawing/2014/main" id="{C6560401-7FA0-4515-B031-7C987139F16D}"/>
            </a:ext>
          </a:extLst>
        </xdr:cNvPr>
        <xdr:cNvSpPr txBox="1"/>
      </xdr:nvSpPr>
      <xdr:spPr>
        <a:xfrm>
          <a:off x="6672795" y="16502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90BAD3E3-2929-40BF-9A3E-C0FCB60A13D2}"/>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3A881D65-53F9-4CEB-AB02-0AB924EE0252}"/>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EC8526FF-F39E-4A21-B553-1EDB3E6A3AB8}"/>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F2764FD3-BC92-4D7E-80C5-BD1E94EC1B58}"/>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FB8F41E-D7F4-4009-A896-B26D66774E41}"/>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DBFF9679-923F-48E8-BF0C-DD4BC4A1E8F7}"/>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271B49AF-D93A-4FF2-BC4E-CCED5FF8CD4D}"/>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26F43945-3F10-45D3-91FE-F2A0D22099CA}"/>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26F86F1E-07BD-4612-82A6-0E485237A0B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820686BE-A1FC-462A-B140-06494F53C8B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22576587-0400-429D-A077-1A90FD4D6EF9}"/>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59B5E3E4-E5F7-41B0-B18F-44AF1088D452}"/>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4A47654E-2734-4002-BD65-500AA2760C1A}"/>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4DBAD6CF-0F2D-4E0C-B3CF-9AA9DEE718E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E7EF293-E595-449D-86AD-6CC95E194B0B}"/>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50DD85DD-0BB3-4103-983A-EBFE06C04342}"/>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2AB446A3-2ECF-4D8E-8B5E-BED276AC094D}"/>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6F0FE8E-B475-4D9E-8441-9E2A7A4EA9A1}"/>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33126777-533A-4320-BA6D-0BF8047FA647}"/>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9BDC2344-5A29-4367-B23F-FDFC84DA9D11}"/>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8CD2D9D1-FDFD-480C-ABC6-33D9ECF26C72}"/>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D3626FF0-97F4-4ED2-B190-EA25CA6DCA4A}"/>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E3B1D77E-F326-449C-BB95-7B7173E8A32D}"/>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1B61B9F8-7C6C-49A9-92E4-3B853A61E0C5}"/>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ED345BFC-10F5-4F25-A843-FE840A088795}"/>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1AA94FE7-D3C7-45E9-A3F7-60F3F3B9BA4C}"/>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47ED3BB7-1022-4A46-8815-A0CEFE1C3D76}"/>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43D005D5-736E-4088-BCF6-B727FC059BAC}"/>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26470</xdr:rowOff>
    </xdr:from>
    <xdr:to>
      <xdr:col>85</xdr:col>
      <xdr:colOff>127000</xdr:colOff>
      <xdr:row>36</xdr:row>
      <xdr:rowOff>83377</xdr:rowOff>
    </xdr:to>
    <xdr:cxnSp macro="">
      <xdr:nvCxnSpPr>
        <xdr:cNvPr id="517" name="直線コネクタ 516">
          <a:extLst>
            <a:ext uri="{FF2B5EF4-FFF2-40B4-BE49-F238E27FC236}">
              <a16:creationId xmlns:a16="http://schemas.microsoft.com/office/drawing/2014/main" id="{0CA72FE6-ED1B-404B-A936-AD26B67DCF20}"/>
            </a:ext>
          </a:extLst>
        </xdr:cNvPr>
        <xdr:cNvCxnSpPr/>
      </xdr:nvCxnSpPr>
      <xdr:spPr>
        <a:xfrm flipV="1">
          <a:off x="15481300" y="6198670"/>
          <a:ext cx="838200" cy="5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a:extLst>
            <a:ext uri="{FF2B5EF4-FFF2-40B4-BE49-F238E27FC236}">
              <a16:creationId xmlns:a16="http://schemas.microsoft.com/office/drawing/2014/main" id="{5DF8A076-57A5-46FF-841C-D7E75EFFA6A4}"/>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80F6509C-1EE0-49D0-B9D4-A58899347366}"/>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64795</xdr:rowOff>
    </xdr:from>
    <xdr:to>
      <xdr:col>81</xdr:col>
      <xdr:colOff>50800</xdr:colOff>
      <xdr:row>36</xdr:row>
      <xdr:rowOff>83377</xdr:rowOff>
    </xdr:to>
    <xdr:cxnSp macro="">
      <xdr:nvCxnSpPr>
        <xdr:cNvPr id="520" name="直線コネクタ 519">
          <a:extLst>
            <a:ext uri="{FF2B5EF4-FFF2-40B4-BE49-F238E27FC236}">
              <a16:creationId xmlns:a16="http://schemas.microsoft.com/office/drawing/2014/main" id="{23558DFA-0A3F-4A9D-BA73-E110AAEC7EC5}"/>
            </a:ext>
          </a:extLst>
        </xdr:cNvPr>
        <xdr:cNvCxnSpPr/>
      </xdr:nvCxnSpPr>
      <xdr:spPr>
        <a:xfrm>
          <a:off x="14592300" y="6065545"/>
          <a:ext cx="889000" cy="190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583D724D-AE7D-4B89-9565-30ADF127C4E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6439</xdr:rowOff>
    </xdr:from>
    <xdr:ext cx="534377" cy="259045"/>
    <xdr:sp macro="" textlink="">
      <xdr:nvSpPr>
        <xdr:cNvPr id="522" name="テキスト ボックス 521">
          <a:extLst>
            <a:ext uri="{FF2B5EF4-FFF2-40B4-BE49-F238E27FC236}">
              <a16:creationId xmlns:a16="http://schemas.microsoft.com/office/drawing/2014/main" id="{70153119-053F-4D03-BFBA-84DB114493DE}"/>
            </a:ext>
          </a:extLst>
        </xdr:cNvPr>
        <xdr:cNvSpPr txBox="1"/>
      </xdr:nvSpPr>
      <xdr:spPr>
        <a:xfrm>
          <a:off x="15214111" y="652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43318</xdr:rowOff>
    </xdr:from>
    <xdr:to>
      <xdr:col>76</xdr:col>
      <xdr:colOff>114300</xdr:colOff>
      <xdr:row>35</xdr:row>
      <xdr:rowOff>64795</xdr:rowOff>
    </xdr:to>
    <xdr:cxnSp macro="">
      <xdr:nvCxnSpPr>
        <xdr:cNvPr id="523" name="直線コネクタ 522">
          <a:extLst>
            <a:ext uri="{FF2B5EF4-FFF2-40B4-BE49-F238E27FC236}">
              <a16:creationId xmlns:a16="http://schemas.microsoft.com/office/drawing/2014/main" id="{67B9189B-5ED3-47E4-B130-9201EDD8D73F}"/>
            </a:ext>
          </a:extLst>
        </xdr:cNvPr>
        <xdr:cNvCxnSpPr/>
      </xdr:nvCxnSpPr>
      <xdr:spPr>
        <a:xfrm>
          <a:off x="13703300" y="6044068"/>
          <a:ext cx="889000" cy="2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AB392A7-F70F-458A-95EB-E3EA81B245E1}"/>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26464</xdr:rowOff>
    </xdr:from>
    <xdr:ext cx="534377" cy="259045"/>
    <xdr:sp macro="" textlink="">
      <xdr:nvSpPr>
        <xdr:cNvPr id="525" name="テキスト ボックス 524">
          <a:extLst>
            <a:ext uri="{FF2B5EF4-FFF2-40B4-BE49-F238E27FC236}">
              <a16:creationId xmlns:a16="http://schemas.microsoft.com/office/drawing/2014/main" id="{96221BBA-CB0C-4B1D-B39D-07BFEA9976C5}"/>
            </a:ext>
          </a:extLst>
        </xdr:cNvPr>
        <xdr:cNvSpPr txBox="1"/>
      </xdr:nvSpPr>
      <xdr:spPr>
        <a:xfrm>
          <a:off x="14325111" y="654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43318</xdr:rowOff>
    </xdr:from>
    <xdr:to>
      <xdr:col>71</xdr:col>
      <xdr:colOff>177800</xdr:colOff>
      <xdr:row>36</xdr:row>
      <xdr:rowOff>11787</xdr:rowOff>
    </xdr:to>
    <xdr:cxnSp macro="">
      <xdr:nvCxnSpPr>
        <xdr:cNvPr id="526" name="直線コネクタ 525">
          <a:extLst>
            <a:ext uri="{FF2B5EF4-FFF2-40B4-BE49-F238E27FC236}">
              <a16:creationId xmlns:a16="http://schemas.microsoft.com/office/drawing/2014/main" id="{320E20A2-2493-40C8-9BF0-6B506C187DA8}"/>
            </a:ext>
          </a:extLst>
        </xdr:cNvPr>
        <xdr:cNvCxnSpPr/>
      </xdr:nvCxnSpPr>
      <xdr:spPr>
        <a:xfrm flipV="1">
          <a:off x="12814300" y="6044068"/>
          <a:ext cx="889000" cy="13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6451EF56-C80F-419D-BADD-A6A858C84A85}"/>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9213</xdr:rowOff>
    </xdr:from>
    <xdr:ext cx="534377" cy="259045"/>
    <xdr:sp macro="" textlink="">
      <xdr:nvSpPr>
        <xdr:cNvPr id="528" name="テキスト ボックス 527">
          <a:extLst>
            <a:ext uri="{FF2B5EF4-FFF2-40B4-BE49-F238E27FC236}">
              <a16:creationId xmlns:a16="http://schemas.microsoft.com/office/drawing/2014/main" id="{56350E20-0DB4-4545-B5F0-4B1A57D12F91}"/>
            </a:ext>
          </a:extLst>
        </xdr:cNvPr>
        <xdr:cNvSpPr txBox="1"/>
      </xdr:nvSpPr>
      <xdr:spPr>
        <a:xfrm>
          <a:off x="13436111" y="652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103B809F-C5B6-4F0C-9360-67152BCDB6CF}"/>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141382</xdr:rowOff>
    </xdr:from>
    <xdr:ext cx="534377" cy="259045"/>
    <xdr:sp macro="" textlink="">
      <xdr:nvSpPr>
        <xdr:cNvPr id="530" name="テキスト ボックス 529">
          <a:extLst>
            <a:ext uri="{FF2B5EF4-FFF2-40B4-BE49-F238E27FC236}">
              <a16:creationId xmlns:a16="http://schemas.microsoft.com/office/drawing/2014/main" id="{DE789E8A-A55E-44BD-9113-8612C0C95975}"/>
            </a:ext>
          </a:extLst>
        </xdr:cNvPr>
        <xdr:cNvSpPr txBox="1"/>
      </xdr:nvSpPr>
      <xdr:spPr>
        <a:xfrm>
          <a:off x="12547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7495CBF2-27FF-46E9-B3AA-546D19049526}"/>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5F658EE5-8F0B-43D8-8E51-F5062EE1DD2F}"/>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32CC3424-3A5E-430F-8D43-0BE313FDA5DF}"/>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25513261-F3D9-48A7-82B8-105AD09F2E7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12DF27DE-2D2F-49E1-802E-AD201767739C}"/>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147120</xdr:rowOff>
    </xdr:from>
    <xdr:to>
      <xdr:col>85</xdr:col>
      <xdr:colOff>177800</xdr:colOff>
      <xdr:row>36</xdr:row>
      <xdr:rowOff>77270</xdr:rowOff>
    </xdr:to>
    <xdr:sp macro="" textlink="">
      <xdr:nvSpPr>
        <xdr:cNvPr id="536" name="楕円 535">
          <a:extLst>
            <a:ext uri="{FF2B5EF4-FFF2-40B4-BE49-F238E27FC236}">
              <a16:creationId xmlns:a16="http://schemas.microsoft.com/office/drawing/2014/main" id="{091CDDC0-0D1F-4A37-94EC-481A7520DE25}"/>
            </a:ext>
          </a:extLst>
        </xdr:cNvPr>
        <xdr:cNvSpPr/>
      </xdr:nvSpPr>
      <xdr:spPr>
        <a:xfrm>
          <a:off x="16268700" y="614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169997</xdr:rowOff>
    </xdr:from>
    <xdr:ext cx="599010" cy="259045"/>
    <xdr:sp macro="" textlink="">
      <xdr:nvSpPr>
        <xdr:cNvPr id="537" name="消防費該当値テキスト">
          <a:extLst>
            <a:ext uri="{FF2B5EF4-FFF2-40B4-BE49-F238E27FC236}">
              <a16:creationId xmlns:a16="http://schemas.microsoft.com/office/drawing/2014/main" id="{8217B253-D326-494B-BBF7-7CC8E21C0F7C}"/>
            </a:ext>
          </a:extLst>
        </xdr:cNvPr>
        <xdr:cNvSpPr txBox="1"/>
      </xdr:nvSpPr>
      <xdr:spPr>
        <a:xfrm>
          <a:off x="16370300" y="5999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32577</xdr:rowOff>
    </xdr:from>
    <xdr:to>
      <xdr:col>81</xdr:col>
      <xdr:colOff>101600</xdr:colOff>
      <xdr:row>36</xdr:row>
      <xdr:rowOff>134177</xdr:rowOff>
    </xdr:to>
    <xdr:sp macro="" textlink="">
      <xdr:nvSpPr>
        <xdr:cNvPr id="538" name="楕円 537">
          <a:extLst>
            <a:ext uri="{FF2B5EF4-FFF2-40B4-BE49-F238E27FC236}">
              <a16:creationId xmlns:a16="http://schemas.microsoft.com/office/drawing/2014/main" id="{263D8D0D-E5FC-4582-A082-39B2DAACE0F7}"/>
            </a:ext>
          </a:extLst>
        </xdr:cNvPr>
        <xdr:cNvSpPr/>
      </xdr:nvSpPr>
      <xdr:spPr>
        <a:xfrm>
          <a:off x="15430500" y="620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34</xdr:row>
      <xdr:rowOff>150704</xdr:rowOff>
    </xdr:from>
    <xdr:ext cx="599010" cy="259045"/>
    <xdr:sp macro="" textlink="">
      <xdr:nvSpPr>
        <xdr:cNvPr id="539" name="テキスト ボックス 538">
          <a:extLst>
            <a:ext uri="{FF2B5EF4-FFF2-40B4-BE49-F238E27FC236}">
              <a16:creationId xmlns:a16="http://schemas.microsoft.com/office/drawing/2014/main" id="{2ACAB278-CB3A-4F57-A9DD-C4A4D991F507}"/>
            </a:ext>
          </a:extLst>
        </xdr:cNvPr>
        <xdr:cNvSpPr txBox="1"/>
      </xdr:nvSpPr>
      <xdr:spPr>
        <a:xfrm>
          <a:off x="15181795" y="598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13995</xdr:rowOff>
    </xdr:from>
    <xdr:to>
      <xdr:col>76</xdr:col>
      <xdr:colOff>165100</xdr:colOff>
      <xdr:row>35</xdr:row>
      <xdr:rowOff>115595</xdr:rowOff>
    </xdr:to>
    <xdr:sp macro="" textlink="">
      <xdr:nvSpPr>
        <xdr:cNvPr id="540" name="楕円 539">
          <a:extLst>
            <a:ext uri="{FF2B5EF4-FFF2-40B4-BE49-F238E27FC236}">
              <a16:creationId xmlns:a16="http://schemas.microsoft.com/office/drawing/2014/main" id="{D7DFF4E9-3A1F-4073-8650-1A89BD1A639F}"/>
            </a:ext>
          </a:extLst>
        </xdr:cNvPr>
        <xdr:cNvSpPr/>
      </xdr:nvSpPr>
      <xdr:spPr>
        <a:xfrm>
          <a:off x="14541500" y="601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33</xdr:row>
      <xdr:rowOff>132122</xdr:rowOff>
    </xdr:from>
    <xdr:ext cx="599010" cy="259045"/>
    <xdr:sp macro="" textlink="">
      <xdr:nvSpPr>
        <xdr:cNvPr id="541" name="テキスト ボックス 540">
          <a:extLst>
            <a:ext uri="{FF2B5EF4-FFF2-40B4-BE49-F238E27FC236}">
              <a16:creationId xmlns:a16="http://schemas.microsoft.com/office/drawing/2014/main" id="{CD6C8078-ABEF-4445-B384-BC57AC4CA54A}"/>
            </a:ext>
          </a:extLst>
        </xdr:cNvPr>
        <xdr:cNvSpPr txBox="1"/>
      </xdr:nvSpPr>
      <xdr:spPr>
        <a:xfrm>
          <a:off x="14292795" y="5789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163968</xdr:rowOff>
    </xdr:from>
    <xdr:to>
      <xdr:col>72</xdr:col>
      <xdr:colOff>38100</xdr:colOff>
      <xdr:row>35</xdr:row>
      <xdr:rowOff>94118</xdr:rowOff>
    </xdr:to>
    <xdr:sp macro="" textlink="">
      <xdr:nvSpPr>
        <xdr:cNvPr id="542" name="楕円 541">
          <a:extLst>
            <a:ext uri="{FF2B5EF4-FFF2-40B4-BE49-F238E27FC236}">
              <a16:creationId xmlns:a16="http://schemas.microsoft.com/office/drawing/2014/main" id="{E366D18B-E6B0-4A15-AE1C-573EF17AEBF9}"/>
            </a:ext>
          </a:extLst>
        </xdr:cNvPr>
        <xdr:cNvSpPr/>
      </xdr:nvSpPr>
      <xdr:spPr>
        <a:xfrm>
          <a:off x="13652500" y="59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33</xdr:row>
      <xdr:rowOff>110645</xdr:rowOff>
    </xdr:from>
    <xdr:ext cx="599010" cy="259045"/>
    <xdr:sp macro="" textlink="">
      <xdr:nvSpPr>
        <xdr:cNvPr id="543" name="テキスト ボックス 542">
          <a:extLst>
            <a:ext uri="{FF2B5EF4-FFF2-40B4-BE49-F238E27FC236}">
              <a16:creationId xmlns:a16="http://schemas.microsoft.com/office/drawing/2014/main" id="{A7DAF1D8-DAD5-4FF0-AF47-9B28EC328790}"/>
            </a:ext>
          </a:extLst>
        </xdr:cNvPr>
        <xdr:cNvSpPr txBox="1"/>
      </xdr:nvSpPr>
      <xdr:spPr>
        <a:xfrm>
          <a:off x="13403795" y="576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132437</xdr:rowOff>
    </xdr:from>
    <xdr:to>
      <xdr:col>67</xdr:col>
      <xdr:colOff>101600</xdr:colOff>
      <xdr:row>36</xdr:row>
      <xdr:rowOff>62587</xdr:rowOff>
    </xdr:to>
    <xdr:sp macro="" textlink="">
      <xdr:nvSpPr>
        <xdr:cNvPr id="544" name="楕円 543">
          <a:extLst>
            <a:ext uri="{FF2B5EF4-FFF2-40B4-BE49-F238E27FC236}">
              <a16:creationId xmlns:a16="http://schemas.microsoft.com/office/drawing/2014/main" id="{383583B9-4203-4DAB-AED4-94758BFCC7F3}"/>
            </a:ext>
          </a:extLst>
        </xdr:cNvPr>
        <xdr:cNvSpPr/>
      </xdr:nvSpPr>
      <xdr:spPr>
        <a:xfrm>
          <a:off x="12763500" y="613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34</xdr:row>
      <xdr:rowOff>79114</xdr:rowOff>
    </xdr:from>
    <xdr:ext cx="599010" cy="259045"/>
    <xdr:sp macro="" textlink="">
      <xdr:nvSpPr>
        <xdr:cNvPr id="545" name="テキスト ボックス 544">
          <a:extLst>
            <a:ext uri="{FF2B5EF4-FFF2-40B4-BE49-F238E27FC236}">
              <a16:creationId xmlns:a16="http://schemas.microsoft.com/office/drawing/2014/main" id="{3EEA5FA3-C056-44F8-AE9D-D40FB53138C6}"/>
            </a:ext>
          </a:extLst>
        </xdr:cNvPr>
        <xdr:cNvSpPr txBox="1"/>
      </xdr:nvSpPr>
      <xdr:spPr>
        <a:xfrm>
          <a:off x="12514795" y="5908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D73587AA-DFE0-4977-8BEC-72A5B8352D38}"/>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FF7BF31F-9292-468B-9D4B-10F32E099D8C}"/>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2071671-D153-4885-9A0A-F78919E328EF}"/>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2DC52CC9-05F4-4126-912F-A574201B0C08}"/>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6570160C-035E-4CD3-915C-3B466FF7AD7C}"/>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CACADE48-C3DD-4B4F-80C7-09513D0BB3EE}"/>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C3E46623-9880-453C-9EC9-B575DCDED543}"/>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7B09B435-88D7-476A-A227-A465EAD9913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BAACED7E-34D2-4010-866F-A50095D02024}"/>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33878582-1945-46A8-AAF9-456558140384}"/>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A6769DB1-E3DD-45DC-8B65-1572D33A916E}"/>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1D73FF1F-C9A6-43C0-B342-7AD7696214E8}"/>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C086DCD8-81D1-44EC-8012-3E5EC63BC419}"/>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6B53B8A0-E3D1-4EA7-BF22-1931B6B40B9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76C1792D-2B97-4119-91FD-A8E23B45EAB8}"/>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CAB163A-A00C-456E-B1A1-DC4AB4A7506B}"/>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8B92F815-C1E7-4B96-8422-0F381B6FDB86}"/>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A3CFC2D3-72FE-4677-BCC3-F7A5AD2F424A}"/>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F2117151-9A65-46C1-9254-BD72CE320BDB}"/>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965424E8-BB1D-4E53-BF6C-D1858447F725}"/>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843C503D-799B-4A62-9147-EC0B9AF3DB96}"/>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2E28DC50-5E4D-44E0-95B5-2CDCD8445C8C}"/>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62A3C60-5430-4F9C-BC3F-C1932AE90CC1}"/>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4328A58-48D1-4C65-8068-86F7E1B5EB1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BA36E4DA-F1EF-4B82-8731-0AF073AF947C}"/>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8AB1B8D2-500F-45EC-8255-743BD8FA636B}"/>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99BF7280-B3DA-44EA-9EDC-BF383D5B0026}"/>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48D51DD2-2CDB-4742-A78F-25CA59EB08E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43202</xdr:rowOff>
    </xdr:from>
    <xdr:to>
      <xdr:col>85</xdr:col>
      <xdr:colOff>127000</xdr:colOff>
      <xdr:row>56</xdr:row>
      <xdr:rowOff>78346</xdr:rowOff>
    </xdr:to>
    <xdr:cxnSp macro="">
      <xdr:nvCxnSpPr>
        <xdr:cNvPr id="574" name="直線コネクタ 573">
          <a:extLst>
            <a:ext uri="{FF2B5EF4-FFF2-40B4-BE49-F238E27FC236}">
              <a16:creationId xmlns:a16="http://schemas.microsoft.com/office/drawing/2014/main" id="{22DEEB0A-D8A8-4BAA-B860-DF56D5B78C04}"/>
            </a:ext>
          </a:extLst>
        </xdr:cNvPr>
        <xdr:cNvCxnSpPr/>
      </xdr:nvCxnSpPr>
      <xdr:spPr>
        <a:xfrm flipV="1">
          <a:off x="15481300" y="9644402"/>
          <a:ext cx="838200" cy="3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a:extLst>
            <a:ext uri="{FF2B5EF4-FFF2-40B4-BE49-F238E27FC236}">
              <a16:creationId xmlns:a16="http://schemas.microsoft.com/office/drawing/2014/main" id="{F971BA41-1892-4A82-A869-7BE5A9AD9240}"/>
            </a:ext>
          </a:extLst>
        </xdr:cNvPr>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7D5ABD64-9638-4094-9F52-90C6EAB72209}"/>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18772</xdr:rowOff>
    </xdr:from>
    <xdr:to>
      <xdr:col>81</xdr:col>
      <xdr:colOff>50800</xdr:colOff>
      <xdr:row>56</xdr:row>
      <xdr:rowOff>78346</xdr:rowOff>
    </xdr:to>
    <xdr:cxnSp macro="">
      <xdr:nvCxnSpPr>
        <xdr:cNvPr id="577" name="直線コネクタ 576">
          <a:extLst>
            <a:ext uri="{FF2B5EF4-FFF2-40B4-BE49-F238E27FC236}">
              <a16:creationId xmlns:a16="http://schemas.microsoft.com/office/drawing/2014/main" id="{0EA39F10-CA36-4EEE-B2EC-F7FE71FD0913}"/>
            </a:ext>
          </a:extLst>
        </xdr:cNvPr>
        <xdr:cNvCxnSpPr/>
      </xdr:nvCxnSpPr>
      <xdr:spPr>
        <a:xfrm>
          <a:off x="14592300" y="9448522"/>
          <a:ext cx="889000" cy="2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B0AB13AF-961D-407E-8CCE-62316040241D}"/>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a:extLst>
            <a:ext uri="{FF2B5EF4-FFF2-40B4-BE49-F238E27FC236}">
              <a16:creationId xmlns:a16="http://schemas.microsoft.com/office/drawing/2014/main" id="{A94E55BD-72CD-40E0-BAE5-1D669EB1D491}"/>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18772</xdr:rowOff>
    </xdr:from>
    <xdr:to>
      <xdr:col>76</xdr:col>
      <xdr:colOff>114300</xdr:colOff>
      <xdr:row>57</xdr:row>
      <xdr:rowOff>8150</xdr:rowOff>
    </xdr:to>
    <xdr:cxnSp macro="">
      <xdr:nvCxnSpPr>
        <xdr:cNvPr id="580" name="直線コネクタ 579">
          <a:extLst>
            <a:ext uri="{FF2B5EF4-FFF2-40B4-BE49-F238E27FC236}">
              <a16:creationId xmlns:a16="http://schemas.microsoft.com/office/drawing/2014/main" id="{4813513F-D8A4-45DC-9044-8576C82DA116}"/>
            </a:ext>
          </a:extLst>
        </xdr:cNvPr>
        <xdr:cNvCxnSpPr/>
      </xdr:nvCxnSpPr>
      <xdr:spPr>
        <a:xfrm flipV="1">
          <a:off x="13703300" y="9448522"/>
          <a:ext cx="889000" cy="33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12679DB6-F39E-47B3-BE09-3FEADA49E0E3}"/>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2" name="テキスト ボックス 581">
          <a:extLst>
            <a:ext uri="{FF2B5EF4-FFF2-40B4-BE49-F238E27FC236}">
              <a16:creationId xmlns:a16="http://schemas.microsoft.com/office/drawing/2014/main" id="{AA24B588-4C95-4C1E-80C0-F4FC6E53F62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143415</xdr:rowOff>
    </xdr:from>
    <xdr:to>
      <xdr:col>71</xdr:col>
      <xdr:colOff>177800</xdr:colOff>
      <xdr:row>57</xdr:row>
      <xdr:rowOff>8150</xdr:rowOff>
    </xdr:to>
    <xdr:cxnSp macro="">
      <xdr:nvCxnSpPr>
        <xdr:cNvPr id="583" name="直線コネクタ 582">
          <a:extLst>
            <a:ext uri="{FF2B5EF4-FFF2-40B4-BE49-F238E27FC236}">
              <a16:creationId xmlns:a16="http://schemas.microsoft.com/office/drawing/2014/main" id="{B1CED056-AD94-4D55-8F6A-E83077AB2086}"/>
            </a:ext>
          </a:extLst>
        </xdr:cNvPr>
        <xdr:cNvCxnSpPr/>
      </xdr:nvCxnSpPr>
      <xdr:spPr>
        <a:xfrm>
          <a:off x="12814300" y="9573165"/>
          <a:ext cx="889000" cy="20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90D8433F-3231-42A9-99E2-E76A1BBC07A5}"/>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5" name="テキスト ボックス 584">
          <a:extLst>
            <a:ext uri="{FF2B5EF4-FFF2-40B4-BE49-F238E27FC236}">
              <a16:creationId xmlns:a16="http://schemas.microsoft.com/office/drawing/2014/main" id="{3A5DCC4D-F0C9-4D9C-91E3-F499470F361D}"/>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978481FF-0211-447C-8EE0-06BAA8FC3535}"/>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7" name="テキスト ボックス 586">
          <a:extLst>
            <a:ext uri="{FF2B5EF4-FFF2-40B4-BE49-F238E27FC236}">
              <a16:creationId xmlns:a16="http://schemas.microsoft.com/office/drawing/2014/main" id="{7C385F4B-4727-4338-8DE8-085EDDE53ED7}"/>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BF4E6975-6346-43F9-8E0A-B985DEE26386}"/>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A9CBE859-E0CD-48BD-878A-3614B4DBC447}"/>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F7ED483E-8914-4A43-AC5C-5CC934FBCAB2}"/>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7B412FE1-1FF8-45D7-AF45-EF2C038DF5C3}"/>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F9A6645D-9386-4C66-9E26-53D16A8C2A3A}"/>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163852</xdr:rowOff>
    </xdr:from>
    <xdr:to>
      <xdr:col>85</xdr:col>
      <xdr:colOff>177800</xdr:colOff>
      <xdr:row>56</xdr:row>
      <xdr:rowOff>94002</xdr:rowOff>
    </xdr:to>
    <xdr:sp macro="" textlink="">
      <xdr:nvSpPr>
        <xdr:cNvPr id="593" name="楕円 592">
          <a:extLst>
            <a:ext uri="{FF2B5EF4-FFF2-40B4-BE49-F238E27FC236}">
              <a16:creationId xmlns:a16="http://schemas.microsoft.com/office/drawing/2014/main" id="{D907EB99-CD66-4225-8442-AA39B7F1E86E}"/>
            </a:ext>
          </a:extLst>
        </xdr:cNvPr>
        <xdr:cNvSpPr/>
      </xdr:nvSpPr>
      <xdr:spPr>
        <a:xfrm>
          <a:off x="16268700" y="959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15279</xdr:rowOff>
    </xdr:from>
    <xdr:ext cx="599010" cy="259045"/>
    <xdr:sp macro="" textlink="">
      <xdr:nvSpPr>
        <xdr:cNvPr id="594" name="教育費該当値テキスト">
          <a:extLst>
            <a:ext uri="{FF2B5EF4-FFF2-40B4-BE49-F238E27FC236}">
              <a16:creationId xmlns:a16="http://schemas.microsoft.com/office/drawing/2014/main" id="{9624038C-F04B-4C00-A67F-E2549C7D808B}"/>
            </a:ext>
          </a:extLst>
        </xdr:cNvPr>
        <xdr:cNvSpPr txBox="1"/>
      </xdr:nvSpPr>
      <xdr:spPr>
        <a:xfrm>
          <a:off x="16370300" y="9445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27546</xdr:rowOff>
    </xdr:from>
    <xdr:to>
      <xdr:col>81</xdr:col>
      <xdr:colOff>101600</xdr:colOff>
      <xdr:row>56</xdr:row>
      <xdr:rowOff>129146</xdr:rowOff>
    </xdr:to>
    <xdr:sp macro="" textlink="">
      <xdr:nvSpPr>
        <xdr:cNvPr id="595" name="楕円 594">
          <a:extLst>
            <a:ext uri="{FF2B5EF4-FFF2-40B4-BE49-F238E27FC236}">
              <a16:creationId xmlns:a16="http://schemas.microsoft.com/office/drawing/2014/main" id="{C6B20B15-330B-4C35-A16D-7B3D785B79A9}"/>
            </a:ext>
          </a:extLst>
        </xdr:cNvPr>
        <xdr:cNvSpPr/>
      </xdr:nvSpPr>
      <xdr:spPr>
        <a:xfrm>
          <a:off x="15430500" y="962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145673</xdr:rowOff>
    </xdr:from>
    <xdr:ext cx="599010" cy="259045"/>
    <xdr:sp macro="" textlink="">
      <xdr:nvSpPr>
        <xdr:cNvPr id="596" name="テキスト ボックス 595">
          <a:extLst>
            <a:ext uri="{FF2B5EF4-FFF2-40B4-BE49-F238E27FC236}">
              <a16:creationId xmlns:a16="http://schemas.microsoft.com/office/drawing/2014/main" id="{81A19738-9DE5-4BA6-992A-0EEAC7EFC5B3}"/>
            </a:ext>
          </a:extLst>
        </xdr:cNvPr>
        <xdr:cNvSpPr txBox="1"/>
      </xdr:nvSpPr>
      <xdr:spPr>
        <a:xfrm>
          <a:off x="15181795" y="9403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139422</xdr:rowOff>
    </xdr:from>
    <xdr:to>
      <xdr:col>76</xdr:col>
      <xdr:colOff>165100</xdr:colOff>
      <xdr:row>55</xdr:row>
      <xdr:rowOff>69572</xdr:rowOff>
    </xdr:to>
    <xdr:sp macro="" textlink="">
      <xdr:nvSpPr>
        <xdr:cNvPr id="597" name="楕円 596">
          <a:extLst>
            <a:ext uri="{FF2B5EF4-FFF2-40B4-BE49-F238E27FC236}">
              <a16:creationId xmlns:a16="http://schemas.microsoft.com/office/drawing/2014/main" id="{E78691B3-A60F-4487-9E61-43AABF83A9E1}"/>
            </a:ext>
          </a:extLst>
        </xdr:cNvPr>
        <xdr:cNvSpPr/>
      </xdr:nvSpPr>
      <xdr:spPr>
        <a:xfrm>
          <a:off x="14541500" y="939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86099</xdr:rowOff>
    </xdr:from>
    <xdr:ext cx="599010" cy="259045"/>
    <xdr:sp macro="" textlink="">
      <xdr:nvSpPr>
        <xdr:cNvPr id="598" name="テキスト ボックス 597">
          <a:extLst>
            <a:ext uri="{FF2B5EF4-FFF2-40B4-BE49-F238E27FC236}">
              <a16:creationId xmlns:a16="http://schemas.microsoft.com/office/drawing/2014/main" id="{FEB1A92F-1AC9-4718-964C-2B1F1DB4A0DA}"/>
            </a:ext>
          </a:extLst>
        </xdr:cNvPr>
        <xdr:cNvSpPr txBox="1"/>
      </xdr:nvSpPr>
      <xdr:spPr>
        <a:xfrm>
          <a:off x="14292795" y="9172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128800</xdr:rowOff>
    </xdr:from>
    <xdr:to>
      <xdr:col>72</xdr:col>
      <xdr:colOff>38100</xdr:colOff>
      <xdr:row>57</xdr:row>
      <xdr:rowOff>58950</xdr:rowOff>
    </xdr:to>
    <xdr:sp macro="" textlink="">
      <xdr:nvSpPr>
        <xdr:cNvPr id="599" name="楕円 598">
          <a:extLst>
            <a:ext uri="{FF2B5EF4-FFF2-40B4-BE49-F238E27FC236}">
              <a16:creationId xmlns:a16="http://schemas.microsoft.com/office/drawing/2014/main" id="{30BB12EB-C007-48CA-A725-04312EB2A805}"/>
            </a:ext>
          </a:extLst>
        </xdr:cNvPr>
        <xdr:cNvSpPr/>
      </xdr:nvSpPr>
      <xdr:spPr>
        <a:xfrm>
          <a:off x="13652500" y="973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75477</xdr:rowOff>
    </xdr:from>
    <xdr:ext cx="599010" cy="259045"/>
    <xdr:sp macro="" textlink="">
      <xdr:nvSpPr>
        <xdr:cNvPr id="600" name="テキスト ボックス 599">
          <a:extLst>
            <a:ext uri="{FF2B5EF4-FFF2-40B4-BE49-F238E27FC236}">
              <a16:creationId xmlns:a16="http://schemas.microsoft.com/office/drawing/2014/main" id="{115E5C82-539B-4B91-A552-5F9D0D558733}"/>
            </a:ext>
          </a:extLst>
        </xdr:cNvPr>
        <xdr:cNvSpPr txBox="1"/>
      </xdr:nvSpPr>
      <xdr:spPr>
        <a:xfrm>
          <a:off x="13403795" y="9505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92615</xdr:rowOff>
    </xdr:from>
    <xdr:to>
      <xdr:col>67</xdr:col>
      <xdr:colOff>101600</xdr:colOff>
      <xdr:row>56</xdr:row>
      <xdr:rowOff>22765</xdr:rowOff>
    </xdr:to>
    <xdr:sp macro="" textlink="">
      <xdr:nvSpPr>
        <xdr:cNvPr id="601" name="楕円 600">
          <a:extLst>
            <a:ext uri="{FF2B5EF4-FFF2-40B4-BE49-F238E27FC236}">
              <a16:creationId xmlns:a16="http://schemas.microsoft.com/office/drawing/2014/main" id="{B8ED00D0-B088-4F8C-802C-2D0B38AC9CD6}"/>
            </a:ext>
          </a:extLst>
        </xdr:cNvPr>
        <xdr:cNvSpPr/>
      </xdr:nvSpPr>
      <xdr:spPr>
        <a:xfrm>
          <a:off x="12763500" y="952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39292</xdr:rowOff>
    </xdr:from>
    <xdr:ext cx="599010" cy="259045"/>
    <xdr:sp macro="" textlink="">
      <xdr:nvSpPr>
        <xdr:cNvPr id="602" name="テキスト ボックス 601">
          <a:extLst>
            <a:ext uri="{FF2B5EF4-FFF2-40B4-BE49-F238E27FC236}">
              <a16:creationId xmlns:a16="http://schemas.microsoft.com/office/drawing/2014/main" id="{770F2D9D-831B-476F-81AE-E24CEA1B6D1F}"/>
            </a:ext>
          </a:extLst>
        </xdr:cNvPr>
        <xdr:cNvSpPr txBox="1"/>
      </xdr:nvSpPr>
      <xdr:spPr>
        <a:xfrm>
          <a:off x="12514795" y="9297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7DBAAE03-7E4A-46BE-BFC6-3BE6AA649FA2}"/>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B6F445EE-9BDB-41DD-8313-8E1560A6535C}"/>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CF14AB02-3318-4019-B682-97FE7E561C45}"/>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919C34D8-106D-4E59-8440-D18D6A5C4D13}"/>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3D65ED48-8096-41E0-B155-C07F29F339DF}"/>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6E09BB40-C3B3-4AF9-982F-DD935271A2F2}"/>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FAE45E02-FFB8-49E6-8861-D5CC95F17D59}"/>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844B91A3-F4E0-4F51-9748-E42757AEF18F}"/>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A1E45881-08BC-4832-945F-8F56CA958E5D}"/>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80177B22-AD9F-40B8-9D70-B23E4EDC9AFE}"/>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B4A1BA0C-BA0F-47F8-9FCA-73466C95294D}"/>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FD798AF8-91F9-45FF-A51E-D7590005F2FE}"/>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5E5FDD14-DA67-4AE7-ADA3-E102386F2B25}"/>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68DCC803-E12B-4A97-9E05-E8953C62E379}"/>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DA38EAF2-C6BB-4EC6-B10B-195D2B07ACD4}"/>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BB89FE7C-DF0E-49AA-8C8F-55836652C62F}"/>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7E293530-FEA2-4F72-BD2F-4BEAC8D693F5}"/>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E9819580-1B87-4C13-B8EC-CED12B8C6E85}"/>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A5E4D95-5D11-4D57-AB31-9E681EB735A4}"/>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A0AEDAD-B221-4766-AE07-FA313D804DB6}"/>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2CC39B44-2754-4EEA-BB7E-3809E7E5721B}"/>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63BC811B-407D-4A1D-BA23-1FE8A9DDAC02}"/>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BE6EDCAA-F530-4892-82D5-6D6CA9B5A2EE}"/>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B0B05665-A11B-44AD-96A5-C88A715A1F07}"/>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53C843C7-B2FF-4B9A-8700-17D8A314C115}"/>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50EC4E1E-61D7-40E5-84BC-730DB109467E}"/>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531AB104-079B-459B-B9AD-2A161732DAA2}"/>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46CC08E7-D26C-4C4F-A885-B82CEDDD5E6E}"/>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30952</xdr:rowOff>
    </xdr:from>
    <xdr:to>
      <xdr:col>85</xdr:col>
      <xdr:colOff>127000</xdr:colOff>
      <xdr:row>79</xdr:row>
      <xdr:rowOff>44385</xdr:rowOff>
    </xdr:to>
    <xdr:cxnSp macro="">
      <xdr:nvCxnSpPr>
        <xdr:cNvPr id="631" name="直線コネクタ 630">
          <a:extLst>
            <a:ext uri="{FF2B5EF4-FFF2-40B4-BE49-F238E27FC236}">
              <a16:creationId xmlns:a16="http://schemas.microsoft.com/office/drawing/2014/main" id="{0D03EA84-D394-447C-A6FF-47DAF1630ABE}"/>
            </a:ext>
          </a:extLst>
        </xdr:cNvPr>
        <xdr:cNvCxnSpPr/>
      </xdr:nvCxnSpPr>
      <xdr:spPr>
        <a:xfrm flipV="1">
          <a:off x="15481300" y="13575502"/>
          <a:ext cx="838200" cy="1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87C4B713-ADA4-4268-90A2-EB6E6365BBC5}"/>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604BF58C-CDD3-4CD7-94A6-C65212E903A6}"/>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76122</xdr:rowOff>
    </xdr:from>
    <xdr:to>
      <xdr:col>81</xdr:col>
      <xdr:colOff>50800</xdr:colOff>
      <xdr:row>79</xdr:row>
      <xdr:rowOff>44385</xdr:rowOff>
    </xdr:to>
    <xdr:cxnSp macro="">
      <xdr:nvCxnSpPr>
        <xdr:cNvPr id="634" name="直線コネクタ 633">
          <a:extLst>
            <a:ext uri="{FF2B5EF4-FFF2-40B4-BE49-F238E27FC236}">
              <a16:creationId xmlns:a16="http://schemas.microsoft.com/office/drawing/2014/main" id="{4794BDFC-2C99-4C2A-9479-AFE2809BC4BD}"/>
            </a:ext>
          </a:extLst>
        </xdr:cNvPr>
        <xdr:cNvCxnSpPr/>
      </xdr:nvCxnSpPr>
      <xdr:spPr>
        <a:xfrm>
          <a:off x="14592300" y="13277772"/>
          <a:ext cx="889000" cy="31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B5CEF9B8-5B6F-44CE-8CD0-5ED4079B850B}"/>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E6F4E4A8-66CE-48FB-B5D5-82CF82A9406A}"/>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76122</xdr:rowOff>
    </xdr:from>
    <xdr:to>
      <xdr:col>76</xdr:col>
      <xdr:colOff>114300</xdr:colOff>
      <xdr:row>78</xdr:row>
      <xdr:rowOff>170907</xdr:rowOff>
    </xdr:to>
    <xdr:cxnSp macro="">
      <xdr:nvCxnSpPr>
        <xdr:cNvPr id="637" name="直線コネクタ 636">
          <a:extLst>
            <a:ext uri="{FF2B5EF4-FFF2-40B4-BE49-F238E27FC236}">
              <a16:creationId xmlns:a16="http://schemas.microsoft.com/office/drawing/2014/main" id="{15EA26CB-9AC9-4C95-B4AF-C389B457EEB0}"/>
            </a:ext>
          </a:extLst>
        </xdr:cNvPr>
        <xdr:cNvCxnSpPr/>
      </xdr:nvCxnSpPr>
      <xdr:spPr>
        <a:xfrm flipV="1">
          <a:off x="13703300" y="13277772"/>
          <a:ext cx="889000" cy="26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3DA9DFE7-F3B9-4D10-953D-272E60EBCA54}"/>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D523E7EA-DA2C-470C-801D-1EC5CA9179CB}"/>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170907</xdr:rowOff>
    </xdr:from>
    <xdr:to>
      <xdr:col>71</xdr:col>
      <xdr:colOff>177800</xdr:colOff>
      <xdr:row>79</xdr:row>
      <xdr:rowOff>44393</xdr:rowOff>
    </xdr:to>
    <xdr:cxnSp macro="">
      <xdr:nvCxnSpPr>
        <xdr:cNvPr id="640" name="直線コネクタ 639">
          <a:extLst>
            <a:ext uri="{FF2B5EF4-FFF2-40B4-BE49-F238E27FC236}">
              <a16:creationId xmlns:a16="http://schemas.microsoft.com/office/drawing/2014/main" id="{85DC3BCC-B017-409A-A8C1-2AC4E513B553}"/>
            </a:ext>
          </a:extLst>
        </xdr:cNvPr>
        <xdr:cNvCxnSpPr/>
      </xdr:nvCxnSpPr>
      <xdr:spPr>
        <a:xfrm flipV="1">
          <a:off x="12814300" y="13544007"/>
          <a:ext cx="889000" cy="4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CEEC0979-AE5D-4F70-8B56-4C3DD9514638}"/>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22AD372E-5584-4EB9-A81E-5374CBDBAB6E}"/>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A9759EAB-229B-4880-9CA1-D7FC3F714892}"/>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4B268DAD-90A9-4EC6-93D9-E92A5D76DB7D}"/>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B7B2FA96-5A4A-4DB1-96C4-90750D4CF723}"/>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9A9E056A-5E3D-48E5-A0F8-4E750BEB97FD}"/>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47F3701-B7D8-4F44-89E2-53C9A00B23A8}"/>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5EC2A55-8896-4D2C-AD06-4DB26C7A40EA}"/>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D3B96E2D-AF61-40FD-A679-2D684378D136}"/>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151602</xdr:rowOff>
    </xdr:from>
    <xdr:to>
      <xdr:col>85</xdr:col>
      <xdr:colOff>177800</xdr:colOff>
      <xdr:row>79</xdr:row>
      <xdr:rowOff>81752</xdr:rowOff>
    </xdr:to>
    <xdr:sp macro="" textlink="">
      <xdr:nvSpPr>
        <xdr:cNvPr id="650" name="楕円 649">
          <a:extLst>
            <a:ext uri="{FF2B5EF4-FFF2-40B4-BE49-F238E27FC236}">
              <a16:creationId xmlns:a16="http://schemas.microsoft.com/office/drawing/2014/main" id="{EEBCF462-2D5D-4EDA-A989-53BDF4A6C0FE}"/>
            </a:ext>
          </a:extLst>
        </xdr:cNvPr>
        <xdr:cNvSpPr/>
      </xdr:nvSpPr>
      <xdr:spPr>
        <a:xfrm>
          <a:off x="16268700" y="1352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80217</xdr:rowOff>
    </xdr:from>
    <xdr:ext cx="469744" cy="259045"/>
    <xdr:sp macro="" textlink="">
      <xdr:nvSpPr>
        <xdr:cNvPr id="651" name="災害復旧費該当値テキスト">
          <a:extLst>
            <a:ext uri="{FF2B5EF4-FFF2-40B4-BE49-F238E27FC236}">
              <a16:creationId xmlns:a16="http://schemas.microsoft.com/office/drawing/2014/main" id="{BFBCD6FB-80A0-4D64-B5B2-0C74EA96567E}"/>
            </a:ext>
          </a:extLst>
        </xdr:cNvPr>
        <xdr:cNvSpPr txBox="1"/>
      </xdr:nvSpPr>
      <xdr:spPr>
        <a:xfrm>
          <a:off x="16370300" y="1345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165035</xdr:rowOff>
    </xdr:from>
    <xdr:to>
      <xdr:col>81</xdr:col>
      <xdr:colOff>101600</xdr:colOff>
      <xdr:row>79</xdr:row>
      <xdr:rowOff>95185</xdr:rowOff>
    </xdr:to>
    <xdr:sp macro="" textlink="">
      <xdr:nvSpPr>
        <xdr:cNvPr id="652" name="楕円 651">
          <a:extLst>
            <a:ext uri="{FF2B5EF4-FFF2-40B4-BE49-F238E27FC236}">
              <a16:creationId xmlns:a16="http://schemas.microsoft.com/office/drawing/2014/main" id="{572658E0-F5E6-4665-A19A-AC9522973E36}"/>
            </a:ext>
          </a:extLst>
        </xdr:cNvPr>
        <xdr:cNvSpPr/>
      </xdr:nvSpPr>
      <xdr:spPr>
        <a:xfrm>
          <a:off x="15430500" y="1353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86312</xdr:rowOff>
    </xdr:from>
    <xdr:ext cx="313932" cy="259045"/>
    <xdr:sp macro="" textlink="">
      <xdr:nvSpPr>
        <xdr:cNvPr id="653" name="テキスト ボックス 652">
          <a:extLst>
            <a:ext uri="{FF2B5EF4-FFF2-40B4-BE49-F238E27FC236}">
              <a16:creationId xmlns:a16="http://schemas.microsoft.com/office/drawing/2014/main" id="{15121F86-1D7D-44F0-A97E-0A123EA9E0A2}"/>
            </a:ext>
          </a:extLst>
        </xdr:cNvPr>
        <xdr:cNvSpPr txBox="1"/>
      </xdr:nvSpPr>
      <xdr:spPr>
        <a:xfrm>
          <a:off x="15324333" y="1363086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25322</xdr:rowOff>
    </xdr:from>
    <xdr:to>
      <xdr:col>76</xdr:col>
      <xdr:colOff>165100</xdr:colOff>
      <xdr:row>77</xdr:row>
      <xdr:rowOff>126922</xdr:rowOff>
    </xdr:to>
    <xdr:sp macro="" textlink="">
      <xdr:nvSpPr>
        <xdr:cNvPr id="654" name="楕円 653">
          <a:extLst>
            <a:ext uri="{FF2B5EF4-FFF2-40B4-BE49-F238E27FC236}">
              <a16:creationId xmlns:a16="http://schemas.microsoft.com/office/drawing/2014/main" id="{703DBC24-4837-4179-A944-BB12532BBB60}"/>
            </a:ext>
          </a:extLst>
        </xdr:cNvPr>
        <xdr:cNvSpPr/>
      </xdr:nvSpPr>
      <xdr:spPr>
        <a:xfrm>
          <a:off x="14541500" y="1322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143449</xdr:rowOff>
    </xdr:from>
    <xdr:ext cx="534377" cy="259045"/>
    <xdr:sp macro="" textlink="">
      <xdr:nvSpPr>
        <xdr:cNvPr id="655" name="テキスト ボックス 654">
          <a:extLst>
            <a:ext uri="{FF2B5EF4-FFF2-40B4-BE49-F238E27FC236}">
              <a16:creationId xmlns:a16="http://schemas.microsoft.com/office/drawing/2014/main" id="{DA5140DA-2B7E-4E47-987A-0BA6C8740E20}"/>
            </a:ext>
          </a:extLst>
        </xdr:cNvPr>
        <xdr:cNvSpPr txBox="1"/>
      </xdr:nvSpPr>
      <xdr:spPr>
        <a:xfrm>
          <a:off x="14325111" y="1300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120107</xdr:rowOff>
    </xdr:from>
    <xdr:to>
      <xdr:col>72</xdr:col>
      <xdr:colOff>38100</xdr:colOff>
      <xdr:row>79</xdr:row>
      <xdr:rowOff>50257</xdr:rowOff>
    </xdr:to>
    <xdr:sp macro="" textlink="">
      <xdr:nvSpPr>
        <xdr:cNvPr id="656" name="楕円 655">
          <a:extLst>
            <a:ext uri="{FF2B5EF4-FFF2-40B4-BE49-F238E27FC236}">
              <a16:creationId xmlns:a16="http://schemas.microsoft.com/office/drawing/2014/main" id="{B97C5889-57CE-4A2C-98B3-22D7BEC01E63}"/>
            </a:ext>
          </a:extLst>
        </xdr:cNvPr>
        <xdr:cNvSpPr/>
      </xdr:nvSpPr>
      <xdr:spPr>
        <a:xfrm>
          <a:off x="13652500" y="1349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41384</xdr:rowOff>
    </xdr:from>
    <xdr:ext cx="534377" cy="259045"/>
    <xdr:sp macro="" textlink="">
      <xdr:nvSpPr>
        <xdr:cNvPr id="657" name="テキスト ボックス 656">
          <a:extLst>
            <a:ext uri="{FF2B5EF4-FFF2-40B4-BE49-F238E27FC236}">
              <a16:creationId xmlns:a16="http://schemas.microsoft.com/office/drawing/2014/main" id="{515F7F3B-2DA9-4EA3-84CF-92F2E81604B0}"/>
            </a:ext>
          </a:extLst>
        </xdr:cNvPr>
        <xdr:cNvSpPr txBox="1"/>
      </xdr:nvSpPr>
      <xdr:spPr>
        <a:xfrm>
          <a:off x="13436111" y="1358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165043</xdr:rowOff>
    </xdr:from>
    <xdr:to>
      <xdr:col>67</xdr:col>
      <xdr:colOff>101600</xdr:colOff>
      <xdr:row>79</xdr:row>
      <xdr:rowOff>95193</xdr:rowOff>
    </xdr:to>
    <xdr:sp macro="" textlink="">
      <xdr:nvSpPr>
        <xdr:cNvPr id="658" name="楕円 657">
          <a:extLst>
            <a:ext uri="{FF2B5EF4-FFF2-40B4-BE49-F238E27FC236}">
              <a16:creationId xmlns:a16="http://schemas.microsoft.com/office/drawing/2014/main" id="{A0F040CE-AE04-4E8B-BBBC-127EF0A045AB}"/>
            </a:ext>
          </a:extLst>
        </xdr:cNvPr>
        <xdr:cNvSpPr/>
      </xdr:nvSpPr>
      <xdr:spPr>
        <a:xfrm>
          <a:off x="12763500" y="1353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86320</xdr:rowOff>
    </xdr:from>
    <xdr:ext cx="313932" cy="259045"/>
    <xdr:sp macro="" textlink="">
      <xdr:nvSpPr>
        <xdr:cNvPr id="659" name="テキスト ボックス 658">
          <a:extLst>
            <a:ext uri="{FF2B5EF4-FFF2-40B4-BE49-F238E27FC236}">
              <a16:creationId xmlns:a16="http://schemas.microsoft.com/office/drawing/2014/main" id="{6D19993A-E600-4351-A5AC-3B660CDD5108}"/>
            </a:ext>
          </a:extLst>
        </xdr:cNvPr>
        <xdr:cNvSpPr txBox="1"/>
      </xdr:nvSpPr>
      <xdr:spPr>
        <a:xfrm>
          <a:off x="12657333" y="13630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B87E11C5-FB69-4952-BE82-977E223F7CD8}"/>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DD92E35E-5B92-431D-918B-B47DCAD23A5E}"/>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5C52BB0D-A834-4360-A436-2DDBE0D71BD6}"/>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941CE99B-7768-4E91-B0DA-975292BCA615}"/>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E42E9FFE-80E8-4ED7-BD81-3E5E3DA63B4F}"/>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695BE5B8-5F39-4D30-A919-6372878508AF}"/>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E66D96A3-C567-49DC-B381-850F3B41414E}"/>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E097E16C-1AAB-491E-BE5D-757D46C1117F}"/>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A3233489-1390-4A96-A11B-AA574947C37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600FBC00-4A32-4167-A7D7-A4D4637D3B49}"/>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AC988A42-08A8-4DA4-872E-D37075F5CD47}"/>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2B1556F1-B773-4F05-A1CB-440D63A8577D}"/>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78D3B819-A736-4BEC-A501-EC22B8F8771B}"/>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D10302EB-55E0-45C3-AB9C-4F71CF19B631}"/>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18050C1F-D2AB-405B-A54A-3AB00154A4E9}"/>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62FE02C0-7A39-41A5-8AEF-5454DD2A18F9}"/>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615C97E7-42CC-46B2-BF49-035F7B0430B9}"/>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83FF1552-7410-4CD3-B17B-D4EFEB228F99}"/>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1B58E9DC-1047-43E3-90FC-B56E0944225D}"/>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F298FBE1-762E-42E3-82CD-77CDB0304C34}"/>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7A73DE48-ACE4-4B40-87FB-9E114037B863}"/>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344B6A23-C4E3-4958-80FE-9AD2D5C307DA}"/>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F180CB0-32A3-4147-BEA1-814B41476B91}"/>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29DFA2C0-AC9E-4C1F-A1F4-8A26A6B994F6}"/>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688E5984-C417-4BB5-8758-08EA7B708656}"/>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2EA2B0F9-929E-49C7-987D-6F64A7DD742A}"/>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507A5839-CA96-46C2-B139-6087255AFF4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41391FE7-9E77-4FB3-B9DC-4A42C0AD6877}"/>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30634</xdr:rowOff>
    </xdr:from>
    <xdr:to>
      <xdr:col>85</xdr:col>
      <xdr:colOff>127000</xdr:colOff>
      <xdr:row>96</xdr:row>
      <xdr:rowOff>51727</xdr:rowOff>
    </xdr:to>
    <xdr:cxnSp macro="">
      <xdr:nvCxnSpPr>
        <xdr:cNvPr id="688" name="直線コネクタ 687">
          <a:extLst>
            <a:ext uri="{FF2B5EF4-FFF2-40B4-BE49-F238E27FC236}">
              <a16:creationId xmlns:a16="http://schemas.microsoft.com/office/drawing/2014/main" id="{A1A59216-CF95-4496-98AA-CB1B65906525}"/>
            </a:ext>
          </a:extLst>
        </xdr:cNvPr>
        <xdr:cNvCxnSpPr/>
      </xdr:nvCxnSpPr>
      <xdr:spPr>
        <a:xfrm flipV="1">
          <a:off x="15481300" y="16489834"/>
          <a:ext cx="838200" cy="2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6063C34C-E376-44C6-8C57-E1E4D768DEA6}"/>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6BE2A0E2-2BAE-4E9F-8C7D-F807CC59674C}"/>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51727</xdr:rowOff>
    </xdr:from>
    <xdr:to>
      <xdr:col>81</xdr:col>
      <xdr:colOff>50800</xdr:colOff>
      <xdr:row>96</xdr:row>
      <xdr:rowOff>78617</xdr:rowOff>
    </xdr:to>
    <xdr:cxnSp macro="">
      <xdr:nvCxnSpPr>
        <xdr:cNvPr id="691" name="直線コネクタ 690">
          <a:extLst>
            <a:ext uri="{FF2B5EF4-FFF2-40B4-BE49-F238E27FC236}">
              <a16:creationId xmlns:a16="http://schemas.microsoft.com/office/drawing/2014/main" id="{87CA8A21-7A63-471A-BDB8-7BC4593757EB}"/>
            </a:ext>
          </a:extLst>
        </xdr:cNvPr>
        <xdr:cNvCxnSpPr/>
      </xdr:nvCxnSpPr>
      <xdr:spPr>
        <a:xfrm flipV="1">
          <a:off x="14592300" y="16510927"/>
          <a:ext cx="889000" cy="2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A2FAA8E3-0718-4A83-AA46-B9F9EEF3062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59A75CE3-AFF1-499C-8437-5B23240D48F9}"/>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78617</xdr:rowOff>
    </xdr:from>
    <xdr:to>
      <xdr:col>76</xdr:col>
      <xdr:colOff>114300</xdr:colOff>
      <xdr:row>96</xdr:row>
      <xdr:rowOff>85638</xdr:rowOff>
    </xdr:to>
    <xdr:cxnSp macro="">
      <xdr:nvCxnSpPr>
        <xdr:cNvPr id="694" name="直線コネクタ 693">
          <a:extLst>
            <a:ext uri="{FF2B5EF4-FFF2-40B4-BE49-F238E27FC236}">
              <a16:creationId xmlns:a16="http://schemas.microsoft.com/office/drawing/2014/main" id="{D6C44296-4BE9-4201-AD84-777B06CFC9C7}"/>
            </a:ext>
          </a:extLst>
        </xdr:cNvPr>
        <xdr:cNvCxnSpPr/>
      </xdr:nvCxnSpPr>
      <xdr:spPr>
        <a:xfrm flipV="1">
          <a:off x="13703300" y="16537817"/>
          <a:ext cx="889000" cy="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8DA0B000-F073-4105-87DF-B3815A33F462}"/>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CACC38FB-08F3-4F6F-9D3A-7F13E4865D18}"/>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85638</xdr:rowOff>
    </xdr:from>
    <xdr:to>
      <xdr:col>71</xdr:col>
      <xdr:colOff>177800</xdr:colOff>
      <xdr:row>96</xdr:row>
      <xdr:rowOff>107446</xdr:rowOff>
    </xdr:to>
    <xdr:cxnSp macro="">
      <xdr:nvCxnSpPr>
        <xdr:cNvPr id="697" name="直線コネクタ 696">
          <a:extLst>
            <a:ext uri="{FF2B5EF4-FFF2-40B4-BE49-F238E27FC236}">
              <a16:creationId xmlns:a16="http://schemas.microsoft.com/office/drawing/2014/main" id="{B066C285-A751-4AFF-A62D-B4D1D6840B4A}"/>
            </a:ext>
          </a:extLst>
        </xdr:cNvPr>
        <xdr:cNvCxnSpPr/>
      </xdr:nvCxnSpPr>
      <xdr:spPr>
        <a:xfrm flipV="1">
          <a:off x="12814300" y="16544838"/>
          <a:ext cx="889000" cy="2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ACC1FE57-195E-4AC0-BF96-FFCA72C9570E}"/>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1675284F-1665-46C2-811A-9107DBA00734}"/>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EC37041D-6934-4617-8BC3-E0CA21079645}"/>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138873</xdr:rowOff>
    </xdr:from>
    <xdr:ext cx="599010" cy="259045"/>
    <xdr:sp macro="" textlink="">
      <xdr:nvSpPr>
        <xdr:cNvPr id="701" name="テキスト ボックス 700">
          <a:extLst>
            <a:ext uri="{FF2B5EF4-FFF2-40B4-BE49-F238E27FC236}">
              <a16:creationId xmlns:a16="http://schemas.microsoft.com/office/drawing/2014/main" id="{7CB56D74-FE12-4715-847A-E22CE7BEA78E}"/>
            </a:ext>
          </a:extLst>
        </xdr:cNvPr>
        <xdr:cNvSpPr txBox="1"/>
      </xdr:nvSpPr>
      <xdr:spPr>
        <a:xfrm>
          <a:off x="12514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D43C61C5-C5D3-4F08-B474-608DD35A54D9}"/>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C131BEA3-6300-4CFE-892A-2DE32F8A3E2D}"/>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5CB761C6-9D10-4820-9F12-D38C3211421A}"/>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FE23DB5A-F5B6-42F6-B43D-C17CCDC689EF}"/>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AF1D5918-4FCF-46DB-8FAD-4B09AC6C9AA9}"/>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151284</xdr:rowOff>
    </xdr:from>
    <xdr:to>
      <xdr:col>85</xdr:col>
      <xdr:colOff>177800</xdr:colOff>
      <xdr:row>96</xdr:row>
      <xdr:rowOff>81434</xdr:rowOff>
    </xdr:to>
    <xdr:sp macro="" textlink="">
      <xdr:nvSpPr>
        <xdr:cNvPr id="707" name="楕円 706">
          <a:extLst>
            <a:ext uri="{FF2B5EF4-FFF2-40B4-BE49-F238E27FC236}">
              <a16:creationId xmlns:a16="http://schemas.microsoft.com/office/drawing/2014/main" id="{92583DB8-2556-4583-8D30-A9E8C139E932}"/>
            </a:ext>
          </a:extLst>
        </xdr:cNvPr>
        <xdr:cNvSpPr/>
      </xdr:nvSpPr>
      <xdr:spPr>
        <a:xfrm>
          <a:off x="16268700" y="1643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2711</xdr:rowOff>
    </xdr:from>
    <xdr:ext cx="599010" cy="259045"/>
    <xdr:sp macro="" textlink="">
      <xdr:nvSpPr>
        <xdr:cNvPr id="708" name="公債費該当値テキスト">
          <a:extLst>
            <a:ext uri="{FF2B5EF4-FFF2-40B4-BE49-F238E27FC236}">
              <a16:creationId xmlns:a16="http://schemas.microsoft.com/office/drawing/2014/main" id="{0FD4F2F1-5683-45A4-A133-976CB4B0CC43}"/>
            </a:ext>
          </a:extLst>
        </xdr:cNvPr>
        <xdr:cNvSpPr txBox="1"/>
      </xdr:nvSpPr>
      <xdr:spPr>
        <a:xfrm>
          <a:off x="16370300" y="16290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927</xdr:rowOff>
    </xdr:from>
    <xdr:to>
      <xdr:col>81</xdr:col>
      <xdr:colOff>101600</xdr:colOff>
      <xdr:row>96</xdr:row>
      <xdr:rowOff>102527</xdr:rowOff>
    </xdr:to>
    <xdr:sp macro="" textlink="">
      <xdr:nvSpPr>
        <xdr:cNvPr id="709" name="楕円 708">
          <a:extLst>
            <a:ext uri="{FF2B5EF4-FFF2-40B4-BE49-F238E27FC236}">
              <a16:creationId xmlns:a16="http://schemas.microsoft.com/office/drawing/2014/main" id="{E6D6F738-7779-4D15-B8C2-10639B3CA2C2}"/>
            </a:ext>
          </a:extLst>
        </xdr:cNvPr>
        <xdr:cNvSpPr/>
      </xdr:nvSpPr>
      <xdr:spPr>
        <a:xfrm>
          <a:off x="15430500" y="1646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119054</xdr:rowOff>
    </xdr:from>
    <xdr:ext cx="599010" cy="259045"/>
    <xdr:sp macro="" textlink="">
      <xdr:nvSpPr>
        <xdr:cNvPr id="710" name="テキスト ボックス 709">
          <a:extLst>
            <a:ext uri="{FF2B5EF4-FFF2-40B4-BE49-F238E27FC236}">
              <a16:creationId xmlns:a16="http://schemas.microsoft.com/office/drawing/2014/main" id="{1F1499D5-4C58-4C28-A705-BDA63533FF78}"/>
            </a:ext>
          </a:extLst>
        </xdr:cNvPr>
        <xdr:cNvSpPr txBox="1"/>
      </xdr:nvSpPr>
      <xdr:spPr>
        <a:xfrm>
          <a:off x="15181795" y="16235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27817</xdr:rowOff>
    </xdr:from>
    <xdr:to>
      <xdr:col>76</xdr:col>
      <xdr:colOff>165100</xdr:colOff>
      <xdr:row>96</xdr:row>
      <xdr:rowOff>129417</xdr:rowOff>
    </xdr:to>
    <xdr:sp macro="" textlink="">
      <xdr:nvSpPr>
        <xdr:cNvPr id="711" name="楕円 710">
          <a:extLst>
            <a:ext uri="{FF2B5EF4-FFF2-40B4-BE49-F238E27FC236}">
              <a16:creationId xmlns:a16="http://schemas.microsoft.com/office/drawing/2014/main" id="{0E019268-EF9A-458E-9033-81A1EB7A7674}"/>
            </a:ext>
          </a:extLst>
        </xdr:cNvPr>
        <xdr:cNvSpPr/>
      </xdr:nvSpPr>
      <xdr:spPr>
        <a:xfrm>
          <a:off x="14541500" y="1648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145944</xdr:rowOff>
    </xdr:from>
    <xdr:ext cx="599010" cy="259045"/>
    <xdr:sp macro="" textlink="">
      <xdr:nvSpPr>
        <xdr:cNvPr id="712" name="テキスト ボックス 711">
          <a:extLst>
            <a:ext uri="{FF2B5EF4-FFF2-40B4-BE49-F238E27FC236}">
              <a16:creationId xmlns:a16="http://schemas.microsoft.com/office/drawing/2014/main" id="{826FAA56-636C-4D8F-BE64-791E6774CDD6}"/>
            </a:ext>
          </a:extLst>
        </xdr:cNvPr>
        <xdr:cNvSpPr txBox="1"/>
      </xdr:nvSpPr>
      <xdr:spPr>
        <a:xfrm>
          <a:off x="14292795" y="16262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34838</xdr:rowOff>
    </xdr:from>
    <xdr:to>
      <xdr:col>72</xdr:col>
      <xdr:colOff>38100</xdr:colOff>
      <xdr:row>96</xdr:row>
      <xdr:rowOff>136438</xdr:rowOff>
    </xdr:to>
    <xdr:sp macro="" textlink="">
      <xdr:nvSpPr>
        <xdr:cNvPr id="713" name="楕円 712">
          <a:extLst>
            <a:ext uri="{FF2B5EF4-FFF2-40B4-BE49-F238E27FC236}">
              <a16:creationId xmlns:a16="http://schemas.microsoft.com/office/drawing/2014/main" id="{10AA8848-BC4C-40E1-BF2D-4E2002080C97}"/>
            </a:ext>
          </a:extLst>
        </xdr:cNvPr>
        <xdr:cNvSpPr/>
      </xdr:nvSpPr>
      <xdr:spPr>
        <a:xfrm>
          <a:off x="13652500" y="1649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152965</xdr:rowOff>
    </xdr:from>
    <xdr:ext cx="599010" cy="259045"/>
    <xdr:sp macro="" textlink="">
      <xdr:nvSpPr>
        <xdr:cNvPr id="714" name="テキスト ボックス 713">
          <a:extLst>
            <a:ext uri="{FF2B5EF4-FFF2-40B4-BE49-F238E27FC236}">
              <a16:creationId xmlns:a16="http://schemas.microsoft.com/office/drawing/2014/main" id="{31716507-F8D4-4075-9BA5-349AF8DECE66}"/>
            </a:ext>
          </a:extLst>
        </xdr:cNvPr>
        <xdr:cNvSpPr txBox="1"/>
      </xdr:nvSpPr>
      <xdr:spPr>
        <a:xfrm>
          <a:off x="13403795" y="16269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56646</xdr:rowOff>
    </xdr:from>
    <xdr:to>
      <xdr:col>67</xdr:col>
      <xdr:colOff>101600</xdr:colOff>
      <xdr:row>96</xdr:row>
      <xdr:rowOff>158246</xdr:rowOff>
    </xdr:to>
    <xdr:sp macro="" textlink="">
      <xdr:nvSpPr>
        <xdr:cNvPr id="715" name="楕円 714">
          <a:extLst>
            <a:ext uri="{FF2B5EF4-FFF2-40B4-BE49-F238E27FC236}">
              <a16:creationId xmlns:a16="http://schemas.microsoft.com/office/drawing/2014/main" id="{D3EFF26F-D533-4856-8406-43857E9CDD4B}"/>
            </a:ext>
          </a:extLst>
        </xdr:cNvPr>
        <xdr:cNvSpPr/>
      </xdr:nvSpPr>
      <xdr:spPr>
        <a:xfrm>
          <a:off x="12763500" y="1651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3323</xdr:rowOff>
    </xdr:from>
    <xdr:ext cx="599010" cy="259045"/>
    <xdr:sp macro="" textlink="">
      <xdr:nvSpPr>
        <xdr:cNvPr id="716" name="テキスト ボックス 715">
          <a:extLst>
            <a:ext uri="{FF2B5EF4-FFF2-40B4-BE49-F238E27FC236}">
              <a16:creationId xmlns:a16="http://schemas.microsoft.com/office/drawing/2014/main" id="{D5255390-A9D8-4E54-A947-BCE0238DA382}"/>
            </a:ext>
          </a:extLst>
        </xdr:cNvPr>
        <xdr:cNvSpPr txBox="1"/>
      </xdr:nvSpPr>
      <xdr:spPr>
        <a:xfrm>
          <a:off x="12514795" y="16291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8F0E155A-605A-4180-8233-EEE293064829}"/>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4865B885-AE56-46BC-B1AA-FC5ED8D3892C}"/>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A0543D65-0FB6-4A62-ADE1-EFAACCC61F2A}"/>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C7A74DC-6BF9-4185-A6E3-8780E1AB797D}"/>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49317DEB-CC28-4165-A402-1D057CE81693}"/>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7B1A488F-3380-4BC7-B206-EA81475C7FB9}"/>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C7B81D0A-86E1-45A4-9F1A-6CDED4A1F111}"/>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BF9E7551-FB5C-4F05-93D0-A7DD8B72C81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D493392B-406C-43FF-AD23-346F007963CC}"/>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85321098-4750-4ACF-8B32-55565D437CC1}"/>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B2560E3F-D053-48A1-AF4F-A3C61AD254F7}"/>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77E9D7C9-6633-461C-92FF-9DD8F2020892}"/>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5D40BAE2-9D90-4029-8FA1-9A9BC5D05D3D}"/>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DA8B3102-EB71-4FA8-8BAD-DEE8C20C6217}"/>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A4157CD3-F091-4708-A49F-3D8E54297AAB}"/>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6B10C97D-5986-4294-B997-8A10DC5A3CCA}"/>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9CD2368F-6C5E-41B5-B718-8BD8BA2660E6}"/>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2F2E4E64-1D28-42E6-973E-89F46A5FD837}"/>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A086C3EE-6042-43AC-8F5A-F93C5B575EB8}"/>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A97D5B09-9B9B-4856-A850-EC7B94A2344B}"/>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A5020AB4-9E94-4BC4-81EA-692E1A127473}"/>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C616FE2D-B439-40CA-8EE7-A4528ABFBAB3}"/>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B9A9467F-686F-4388-9203-FB77EEEB9024}"/>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D468FE2C-ABA5-4B52-912C-19F63605EE17}"/>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5D57BAE8-CC2E-48B9-AD26-AC40819E4214}"/>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3597B233-7347-493E-B38B-2107F1AF4134}"/>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BC5A6C88-FDD6-4167-9BE5-3A12BED7AEF8}"/>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28B768F3-FAE0-4A6F-8854-0A96CF45AF2A}"/>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67964905-0A24-438C-85BA-45EC24634F16}"/>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E8A6C9B-F94B-48ED-8CA1-2A36E59C1296}"/>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4A09097B-CDEE-4A00-9DF6-EF19A5BD5AFD}"/>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E860D930-3575-4C22-BA98-060CCC002E9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99C2D00C-F370-42C3-A3F3-9CF4808FC07A}"/>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C9A0CABD-410C-4AFA-8D30-A9EFE9F81C24}"/>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D6677844-4D75-4CC0-9EFB-CD959652779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4F8CFC3C-72D6-4968-844B-3877F283403A}"/>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27DD482B-EF0F-431A-86EF-3735E293E2E5}"/>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F44ACAAF-28B9-41A5-9C3B-FE5FFDCD6AB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7F7515B0-99E8-4428-9870-7E248D5C99F6}"/>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D0DFED6E-BD0B-4244-A257-7223368B730B}"/>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B530C1DD-66DF-4A20-80E6-20F1843664AD}"/>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ADF0F212-710D-4825-9EBE-CF3C55B42482}"/>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82626E30-A699-4267-B040-F0AEA0C2C1BD}"/>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E70E0A06-3BEC-4949-9F4D-2D9EA5FD1C54}"/>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E43229A3-2EB8-4F82-8567-36E564629717}"/>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8660A3E5-92FE-4740-97BC-7E7F3CA71E57}"/>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EC8387E0-12E3-4105-9DD0-D7E94C6B076D}"/>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F264A0D4-9356-4736-9BFF-706EE708498B}"/>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82037F4F-7435-4660-9631-4FEB6BEDBCEB}"/>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7F35AA45-5925-421D-A275-3B501659E573}"/>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73AEF7A0-1406-465B-B1F4-B49AAFA38E38}"/>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863ED50F-8F5B-400B-8549-A2DA826ED221}"/>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207051E7-12DE-41EF-A13D-7A3FE8560DC3}"/>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B822B48A-9280-4874-B142-F7C39589F613}"/>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DB298BEF-6F2C-4854-9456-82201017AAF8}"/>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3961C7B9-DBF3-4217-8130-98AFA8166854}"/>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AB4A12C6-0DFD-401D-B35E-05CDA507DE15}"/>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EEFD7FF7-3043-4839-A85A-BC73726A0BCA}"/>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412E437C-327C-4FDD-8555-0C44DFC0EFB9}"/>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岐阜県平均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96673C9C-0261-4D62-800C-2B6005C3CC19}"/>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90F7B225-EF28-41DD-BADA-F90FB502D86F}"/>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86714DE5-CEAF-4DD8-9B2A-CF1649C5A591}"/>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E4FADC27-A879-4E28-8790-E9891746B24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5F73B678-EE30-41A3-9D01-4F87AD37D66D}"/>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6F96019A-0CC1-461C-B346-7220F136D125}"/>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1B995303-6A6A-420A-8E7D-0661609A45F8}"/>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E7A9B9E8-3EE4-4E87-BDFC-5A23A534EC55}"/>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F929B738-03E6-42E2-A4A2-0957CE5F8D75}"/>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A8E65AFD-3957-40D5-889C-58949F080F36}"/>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C5E132FB-8045-44CF-9C9C-7DE20464498E}"/>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D759B065-12DF-4100-BC2F-9893064E3785}"/>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783E1A2D-ED89-4997-94A7-2A9DEB586D1F}"/>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687A9737-DA94-4A9D-967B-66FD63CF96A1}"/>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CE5D16D5-BC2F-469E-BCF1-ED5CC55BCEB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DBD651E5-8FE1-4956-B4E0-211E6F13C3F6}"/>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B7A6F28C-7001-4562-A6FA-86D5B738DA68}"/>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8401A440-4CF8-4C41-AB15-68903DBFFA5B}"/>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8B004F-BEC7-411D-A893-D78334BC8813}"/>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694FCD8B-BAFC-480C-AE08-BFEA25456257}"/>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1A4344D8-C60F-4882-BEEE-6161434239A8}"/>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A805B49C-52B2-48E2-90BB-D5F88FBAB3E9}"/>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33D74918-7055-4A3E-B192-A424703095C8}"/>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6F2C2F2F-11B3-472E-8B34-26841B97C14B}"/>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55E4E25A-A41F-4A97-955F-09AEF1CCB713}"/>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E96D145F-83EB-46D5-9A8D-61AF10CFCE35}"/>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A516B371-B638-4FC4-B3EA-CC52093A56C9}"/>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240A34A-34E4-4583-BBB6-C40995F91E9F}"/>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60D44B26-619A-4197-B615-3B813D49A05E}"/>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55587D6-910D-496B-8BB1-5BB22C1EFA76}"/>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AB31AC7D-138D-4E6D-A007-6E237624A539}"/>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6DA595F0-C191-4ABE-880E-BA6F988168C5}"/>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EEB3D7AE-F9B4-464E-9894-6D77B27EFEB9}"/>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7C12F6DC-95A3-427A-AF48-058273477F74}"/>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17EC53DC-6647-4D00-8B92-28259E527A5B}"/>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67841B4-9221-4366-8B80-BCF9619D17D3}"/>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1FAD4E5C-A2BB-4287-9AEC-1E10A3630C91}"/>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F312E93B-F004-4F2C-988B-353E3E88B36D}"/>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8C2E6237-671E-4D54-9BBF-2A702871BBAD}"/>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EBC564-5708-4DA6-8D69-9F66266402B7}"/>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D615954F-B1F7-4F46-9BD7-0F342F992A45}"/>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163E1253-A3A5-48DC-A687-FCA8AB4A3EFC}"/>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8E811B57-2BF0-4641-BA8C-28DF43DE3723}"/>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8723EA2A-2451-4274-82C0-7053E51E67C4}"/>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DD99513D-3E1A-4471-8B0F-61A3A6446269}"/>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EB8D7C0-C668-4155-9BB3-FC08A767E3C5}"/>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変動が大きいものについて、</a:t>
          </a:r>
          <a:r>
            <a:rPr kumimoji="1" lang="ja-JP" altLang="en-US" sz="1100">
              <a:solidFill>
                <a:schemeClr val="dk1"/>
              </a:solidFill>
              <a:effectLst/>
              <a:latin typeface="+mn-lt"/>
              <a:ea typeface="+mn-ea"/>
              <a:cs typeface="+mn-cs"/>
            </a:rPr>
            <a:t>土木</a:t>
          </a:r>
          <a:r>
            <a:rPr kumimoji="1" lang="ja-JP" altLang="ja-JP" sz="1100">
              <a:solidFill>
                <a:schemeClr val="dk1"/>
              </a:solidFill>
              <a:effectLst/>
              <a:latin typeface="+mn-lt"/>
              <a:ea typeface="+mn-ea"/>
              <a:cs typeface="+mn-cs"/>
            </a:rPr>
            <a:t>費が豪雪に伴う除雪費</a:t>
          </a:r>
          <a:r>
            <a:rPr kumimoji="1" lang="ja-JP" altLang="en-US" sz="1100">
              <a:solidFill>
                <a:schemeClr val="dk1"/>
              </a:solidFill>
              <a:effectLst/>
              <a:latin typeface="+mn-lt"/>
              <a:ea typeface="+mn-ea"/>
              <a:cs typeface="+mn-cs"/>
            </a:rPr>
            <a:t>・受託事業</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総務費が</a:t>
          </a:r>
          <a:r>
            <a:rPr kumimoji="1" lang="ja-JP" altLang="ja-JP" sz="1100">
              <a:solidFill>
                <a:schemeClr val="dk1"/>
              </a:solidFill>
              <a:effectLst/>
              <a:latin typeface="+mn-lt"/>
              <a:ea typeface="+mn-ea"/>
              <a:cs typeface="+mn-cs"/>
            </a:rPr>
            <a:t>新庁舎建設</a:t>
          </a:r>
          <a:r>
            <a:rPr kumimoji="1" lang="ja-JP" altLang="en-US" sz="1100">
              <a:solidFill>
                <a:schemeClr val="dk1"/>
              </a:solidFill>
              <a:effectLst/>
              <a:latin typeface="+mn-lt"/>
              <a:ea typeface="+mn-ea"/>
              <a:cs typeface="+mn-cs"/>
            </a:rPr>
            <a:t>関連の増、商工費が</a:t>
          </a:r>
          <a:r>
            <a:rPr kumimoji="1" lang="ja-JP" altLang="ja-JP" sz="1100">
              <a:solidFill>
                <a:schemeClr val="dk1"/>
              </a:solidFill>
              <a:effectLst/>
              <a:latin typeface="+mn-lt"/>
              <a:ea typeface="+mn-ea"/>
              <a:cs typeface="+mn-cs"/>
            </a:rPr>
            <a:t>企業誘致</a:t>
          </a:r>
          <a:r>
            <a:rPr kumimoji="1" lang="ja-JP" altLang="en-US" sz="1100">
              <a:solidFill>
                <a:schemeClr val="dk1"/>
              </a:solidFill>
              <a:effectLst/>
              <a:latin typeface="+mn-lt"/>
              <a:ea typeface="+mn-ea"/>
              <a:cs typeface="+mn-cs"/>
            </a:rPr>
            <a:t>関連</a:t>
          </a:r>
          <a:r>
            <a:rPr kumimoji="1" lang="ja-JP" altLang="ja-JP" sz="1100">
              <a:solidFill>
                <a:schemeClr val="dk1"/>
              </a:solidFill>
              <a:effectLst/>
              <a:latin typeface="+mn-lt"/>
              <a:ea typeface="+mn-ea"/>
              <a:cs typeface="+mn-cs"/>
            </a:rPr>
            <a:t>の増等により大きな変動が生じている。</a:t>
          </a:r>
          <a:r>
            <a:rPr kumimoji="1" lang="ja-JP" altLang="en-US" sz="1100">
              <a:solidFill>
                <a:schemeClr val="dk1"/>
              </a:solidFill>
              <a:effectLst/>
              <a:latin typeface="+mn-lt"/>
              <a:ea typeface="+mn-ea"/>
              <a:cs typeface="+mn-cs"/>
            </a:rPr>
            <a:t>性質別でもあげているように、</a:t>
          </a:r>
          <a:r>
            <a:rPr kumimoji="1" lang="ja-JP" altLang="ja-JP" sz="1100">
              <a:solidFill>
                <a:schemeClr val="dk1"/>
              </a:solidFill>
              <a:effectLst/>
              <a:latin typeface="+mn-lt"/>
              <a:ea typeface="+mn-ea"/>
              <a:cs typeface="+mn-cs"/>
            </a:rPr>
            <a:t>縦軸の間隔もあるが、人口が少ない事でそれほど大きくない額の変動でも振り幅が大きくならざるを得ない部分もあるが、前述のもの以外はおおむね平均値と並行している。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5FC226B2-5F55-4188-BFEA-E5808B7D3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36DBD28A-39C7-48F4-B4B8-CE324749FEF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5AA9FCD3-40D2-400C-8E94-05A7853A75BC}"/>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FCAEF549-CAB1-43FE-B2A3-61F975031ECC}"/>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B32BC4DA-4C9D-4096-99E0-E8323F9271F3}"/>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ADD2A497-BDAF-4ACA-B8B6-061AB747101D}"/>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A8935800-1557-41D1-9BBD-077F67DE669A}"/>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226FB649-577A-4857-A257-06B66E9F067C}"/>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7368884-F3B3-408F-9B5E-E63A024F4C2B}"/>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D1A4B87C-4CCE-43E7-90E8-DC6D924FFB97}"/>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89C78EF6-336E-49C3-A48F-D5511775738D}"/>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岐阜県白川村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A2AEEE63-E0FA-4200-A6B0-3B6D4B59BE68}"/>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38E6BA84-692A-4659-A128-C33BFA385632}"/>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財政調整基金残高については、前年度繰越額</a:t>
          </a:r>
          <a:r>
            <a:rPr kumimoji="1" lang="ja-JP" altLang="en-US" sz="1100">
              <a:solidFill>
                <a:schemeClr val="dk1"/>
              </a:solidFill>
              <a:effectLst/>
              <a:latin typeface="+mn-lt"/>
              <a:ea typeface="+mn-ea"/>
              <a:cs typeface="+mn-cs"/>
            </a:rPr>
            <a:t>に対し取崩しが無いため</a:t>
          </a:r>
          <a:r>
            <a:rPr kumimoji="1" lang="ja-JP" altLang="ja-JP" sz="1100">
              <a:solidFill>
                <a:schemeClr val="dk1"/>
              </a:solidFill>
              <a:effectLst/>
              <a:latin typeface="+mn-lt"/>
              <a:ea typeface="+mn-ea"/>
              <a:cs typeface="+mn-cs"/>
            </a:rPr>
            <a:t>増額となった。</a:t>
          </a:r>
          <a:endParaRPr lang="ja-JP" altLang="ja-JP" sz="1400">
            <a:effectLst/>
          </a:endParaRPr>
        </a:p>
        <a:p>
          <a:r>
            <a:rPr kumimoji="1" lang="ja-JP" altLang="ja-JP" sz="1100">
              <a:solidFill>
                <a:schemeClr val="dk1"/>
              </a:solidFill>
              <a:effectLst/>
              <a:latin typeface="+mn-lt"/>
              <a:ea typeface="+mn-ea"/>
              <a:cs typeface="+mn-cs"/>
            </a:rPr>
            <a:t>　実質収支については、</a:t>
          </a:r>
          <a:r>
            <a:rPr kumimoji="1" lang="ja-JP" altLang="en-US" sz="1100">
              <a:solidFill>
                <a:schemeClr val="dk1"/>
              </a:solidFill>
              <a:effectLst/>
              <a:latin typeface="+mn-lt"/>
              <a:ea typeface="+mn-ea"/>
              <a:cs typeface="+mn-cs"/>
            </a:rPr>
            <a:t>目的基金への積立てを行い繰越額を減らしたため意図的な減少となり、</a:t>
          </a:r>
          <a:r>
            <a:rPr kumimoji="1" lang="ja-JP" altLang="ja-JP" sz="1100">
              <a:solidFill>
                <a:schemeClr val="dk1"/>
              </a:solidFill>
              <a:effectLst/>
              <a:latin typeface="+mn-lt"/>
              <a:ea typeface="+mn-ea"/>
              <a:cs typeface="+mn-cs"/>
            </a:rPr>
            <a:t>実質単年度収支について</a:t>
          </a:r>
          <a:r>
            <a:rPr kumimoji="1" lang="ja-JP" altLang="en-US" sz="1100">
              <a:solidFill>
                <a:schemeClr val="dk1"/>
              </a:solidFill>
              <a:effectLst/>
              <a:latin typeface="+mn-lt"/>
              <a:ea typeface="+mn-ea"/>
              <a:cs typeface="+mn-cs"/>
            </a:rPr>
            <a:t>も連動して減額となる。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6FF720D-A39F-48FD-A368-3CFDE96E9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E7FDEF66-2256-490B-90C2-A6F548FA9831}"/>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97D9EDC3-976D-45AC-B2E3-2B3F1B011126}"/>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AA17798A-DA02-4DF0-B5B3-25EB1E1E7619}"/>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6E4BEF62-114D-4B2A-A4F9-43B9EB72BF35}"/>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8E0993FD-CFF2-407B-9EF8-AD99C157A915}"/>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C0664236-FA3D-4C9A-A7C3-92AE20C4E23B}"/>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岐阜県白川村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8ADB13E3-662D-4AEE-952E-A0B8D6B560E1}"/>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DF0964F8-8BE5-41BC-90CC-2F912592DF99}"/>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一般会計については、地方交付税が収入額の</a:t>
          </a:r>
          <a:r>
            <a:rPr kumimoji="1" lang="en-US" altLang="ja-JP" sz="1100">
              <a:solidFill>
                <a:schemeClr val="dk1"/>
              </a:solidFill>
              <a:effectLst/>
              <a:latin typeface="+mn-lt"/>
              <a:ea typeface="+mn-ea"/>
              <a:cs typeface="+mn-cs"/>
            </a:rPr>
            <a:t>27.0</a:t>
          </a:r>
          <a:r>
            <a:rPr kumimoji="1" lang="ja-JP" altLang="ja-JP" sz="1100">
              <a:solidFill>
                <a:schemeClr val="dk1"/>
              </a:solidFill>
              <a:effectLst/>
              <a:latin typeface="+mn-lt"/>
              <a:ea typeface="+mn-ea"/>
              <a:cs typeface="+mn-cs"/>
            </a:rPr>
            <a:t>％を占めており、交付税に依存した財政運営となっている。各種事業においては国庫支出金のほか特定財源の確保に努めており、ふるさと納税等に係る寄付金</a:t>
          </a:r>
          <a:r>
            <a:rPr kumimoji="1" lang="ja-JP" altLang="en-US" sz="1100">
              <a:solidFill>
                <a:schemeClr val="dk1"/>
              </a:solidFill>
              <a:effectLst/>
              <a:latin typeface="+mn-lt"/>
              <a:ea typeface="+mn-ea"/>
              <a:cs typeface="+mn-cs"/>
            </a:rPr>
            <a:t>が安定してある</a:t>
          </a:r>
          <a:r>
            <a:rPr kumimoji="1" lang="ja-JP" altLang="ja-JP" sz="1100">
              <a:solidFill>
                <a:schemeClr val="dk1"/>
              </a:solidFill>
              <a:effectLst/>
              <a:latin typeface="+mn-lt"/>
              <a:ea typeface="+mn-ea"/>
              <a:cs typeface="+mn-cs"/>
            </a:rPr>
            <a:t>ほか諸収入が増加するなどにより実質収支は黒字となっている。</a:t>
          </a:r>
          <a:endParaRPr lang="ja-JP" altLang="ja-JP" sz="1400">
            <a:effectLst/>
          </a:endParaRPr>
        </a:p>
        <a:p>
          <a:r>
            <a:rPr kumimoji="1" lang="ja-JP" altLang="ja-JP" sz="1100">
              <a:solidFill>
                <a:schemeClr val="dk1"/>
              </a:solidFill>
              <a:effectLst/>
              <a:latin typeface="+mn-lt"/>
              <a:ea typeface="+mn-ea"/>
              <a:cs typeface="+mn-cs"/>
            </a:rPr>
            <a:t>　全ての特別会計で赤字を出していないものの、各特別会計の財政規模が小規模であり一般会計からの繰入金に頼らざるを得ない状況にある中で、収入金額の根幹である利用料の見直しを図り、独立採算の原則に沿った経営に努める必要がある。一方、特別会計が保有する上・下水施設や観光関連施設の長寿命化が課題となっており、計画的な施設修繕を進めていく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662447B-E223-4E08-B436-05D1BF66E63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EBC2D8EE-5A57-4DA9-88F6-E8EC75C25652}"/>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92DE2A33-CE47-40C7-928A-6677E4A20B5C}"/>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2A5B8C36-B2E1-47C5-A567-812331F7DA01}"/>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DE8F4430-AE47-4A40-81D4-DFDA0205833D}"/>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13946BFB-D66F-427F-9F94-A06A86FEABC6}"/>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B40FDFB-FBCD-4748-A550-C94F62F8FF72}"/>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C6DE859-1BD6-4AB8-A3BA-0C2D35FB4A58}"/>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23A9AA18-34B5-4F41-AEF6-2F395E723C6D}"/>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D5D5A9A7-01DF-45F6-875A-350FD59ADAA1}"/>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2D68A948-9DCE-4459-B100-68B78E3F686F}"/>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FILESV\home\&#36001;&#25919;&#35506;\&#9632;&#12288;&#36001;&#25919;20230515&#65374;\9.&#26032;&#22320;&#26041;&#20844;&#20250;&#35336;&#21046;&#24230;&#65288;&#36001;&#21209;&#65300;&#34920;&#65289;\3.&#35519;&#26619;&#38306;&#20418;\&#36001;&#25919;&#29366;&#27841;&#36039;&#26009;&#38598;\&#65330;&#65304;&#12288;\R6&#36001;&#25919;&#29366;&#27841;&#36039;&#26009;&#38598;&#65288;&#24066;&#30010;&#26449;&#20381;&#38972;&#65289;1&#22238;&#30446;\&#12304;&#36001;&#25919;&#29366;&#27841;&#36039;&#26009;&#38598;&#12305;_216046_&#30333;&#24029;&#26449;_2024.xlsx" TargetMode="External"/><Relationship Id="rId1" Type="http://schemas.openxmlformats.org/officeDocument/2006/relationships/externalLinkPath" Target="/&#36001;&#25919;&#35506;/&#9632;&#12288;&#36001;&#25919;20230515&#65374;/9.&#26032;&#22320;&#26041;&#20844;&#20250;&#35336;&#21046;&#24230;&#65288;&#36001;&#21209;&#65300;&#34920;&#65289;/3.&#35519;&#26619;&#38306;&#20418;/&#36001;&#25919;&#29366;&#27841;&#36039;&#26009;&#38598;/&#65330;&#65304;&#12288;/R6&#36001;&#25919;&#29366;&#27841;&#36039;&#26009;&#38598;&#65288;&#24066;&#30010;&#26449;&#20381;&#38972;&#65289;1&#22238;&#30446;/&#12304;&#36001;&#25919;&#29366;&#27841;&#36039;&#26009;&#38598;&#12305;_216046_&#30333;&#24029;&#26449;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R02</v>
          </cell>
          <cell r="D3">
            <v>328018</v>
          </cell>
          <cell r="F3">
            <v>332350</v>
          </cell>
        </row>
        <row r="5">
          <cell r="A5" t="str">
            <v xml:space="preserve"> R03</v>
          </cell>
          <cell r="D5">
            <v>474547</v>
          </cell>
          <cell r="F5">
            <v>362690</v>
          </cell>
        </row>
        <row r="7">
          <cell r="A7" t="str">
            <v xml:space="preserve"> R04</v>
          </cell>
          <cell r="D7">
            <v>367612</v>
          </cell>
          <cell r="F7">
            <v>296093</v>
          </cell>
        </row>
        <row r="9">
          <cell r="A9" t="str">
            <v xml:space="preserve"> R05</v>
          </cell>
          <cell r="D9">
            <v>315058</v>
          </cell>
          <cell r="F9">
            <v>308655</v>
          </cell>
        </row>
        <row r="11">
          <cell r="A11" t="str">
            <v xml:space="preserve"> R06</v>
          </cell>
          <cell r="D11">
            <v>451269</v>
          </cell>
          <cell r="F11">
            <v>325476</v>
          </cell>
        </row>
        <row r="18">
          <cell r="B18" t="str">
            <v>R02</v>
          </cell>
          <cell r="C18" t="str">
            <v>R03</v>
          </cell>
          <cell r="D18" t="str">
            <v>R04</v>
          </cell>
          <cell r="E18" t="str">
            <v>R05</v>
          </cell>
          <cell r="F18" t="str">
            <v>R06</v>
          </cell>
        </row>
        <row r="19">
          <cell r="A19" t="str">
            <v>実質収支額</v>
          </cell>
          <cell r="B19">
            <v>6.46</v>
          </cell>
          <cell r="C19">
            <v>4.53</v>
          </cell>
          <cell r="D19">
            <v>26.84</v>
          </cell>
          <cell r="E19">
            <v>32.729999999999997</v>
          </cell>
          <cell r="F19">
            <v>8.27</v>
          </cell>
        </row>
        <row r="20">
          <cell r="A20" t="str">
            <v>財政調整基金残高</v>
          </cell>
          <cell r="B20">
            <v>79.739999999999995</v>
          </cell>
          <cell r="C20">
            <v>72.84</v>
          </cell>
          <cell r="D20">
            <v>73.98</v>
          </cell>
          <cell r="E20">
            <v>74.3</v>
          </cell>
          <cell r="F20">
            <v>89.37</v>
          </cell>
        </row>
        <row r="21">
          <cell r="A21" t="str">
            <v>実質単年度収支</v>
          </cell>
          <cell r="B21">
            <v>-76.17</v>
          </cell>
          <cell r="C21">
            <v>1.65</v>
          </cell>
          <cell r="D21">
            <v>22.25</v>
          </cell>
          <cell r="E21">
            <v>5.93</v>
          </cell>
          <cell r="F21">
            <v>-7.64</v>
          </cell>
        </row>
        <row r="25">
          <cell r="B25" t="str">
            <v>R02</v>
          </cell>
          <cell r="D25" t="str">
            <v>R03</v>
          </cell>
          <cell r="F25" t="str">
            <v>R04</v>
          </cell>
          <cell r="H25" t="str">
            <v>R05</v>
          </cell>
          <cell r="J25" t="str">
            <v>R06</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0.51</v>
          </cell>
          <cell r="D27" t="e">
            <v>#N/A</v>
          </cell>
          <cell r="E27">
            <v>0.23</v>
          </cell>
          <cell r="F27" t="e">
            <v>#N/A</v>
          </cell>
          <cell r="G27">
            <v>1.3</v>
          </cell>
          <cell r="H27" t="e">
            <v>#N/A</v>
          </cell>
          <cell r="I27">
            <v>2.2999999999999998</v>
          </cell>
          <cell r="J27" t="e">
            <v>#N/A</v>
          </cell>
          <cell r="K27">
            <v>0.17</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温泉開発特別会計</v>
          </cell>
          <cell r="B29" t="e">
            <v>#N/A</v>
          </cell>
          <cell r="C29">
            <v>7.0000000000000007E-2</v>
          </cell>
          <cell r="D29" t="e">
            <v>#N/A</v>
          </cell>
          <cell r="E29">
            <v>0.2</v>
          </cell>
          <cell r="F29" t="e">
            <v>#N/A</v>
          </cell>
          <cell r="G29">
            <v>0.1</v>
          </cell>
          <cell r="H29" t="e">
            <v>#N/A</v>
          </cell>
          <cell r="I29">
            <v>0</v>
          </cell>
          <cell r="J29" t="e">
            <v>#N/A</v>
          </cell>
          <cell r="K29">
            <v>0.18</v>
          </cell>
        </row>
        <row r="30">
          <cell r="A30" t="str">
            <v>後期高齢者医療特別会計</v>
          </cell>
          <cell r="B30" t="e">
            <v>#N/A</v>
          </cell>
          <cell r="C30">
            <v>0.19</v>
          </cell>
          <cell r="D30" t="e">
            <v>#N/A</v>
          </cell>
          <cell r="E30">
            <v>0.18</v>
          </cell>
          <cell r="F30" t="e">
            <v>#N/A</v>
          </cell>
          <cell r="G30">
            <v>0.31</v>
          </cell>
          <cell r="H30" t="e">
            <v>#N/A</v>
          </cell>
          <cell r="I30">
            <v>0.27</v>
          </cell>
          <cell r="J30" t="e">
            <v>#N/A</v>
          </cell>
          <cell r="K30">
            <v>0.25</v>
          </cell>
        </row>
        <row r="31">
          <cell r="A31" t="str">
            <v>国民健康保険特別会計直営診療施設勘定の部</v>
          </cell>
          <cell r="B31" t="e">
            <v>#N/A</v>
          </cell>
          <cell r="C31">
            <v>0.57999999999999996</v>
          </cell>
          <cell r="D31" t="e">
            <v>#N/A</v>
          </cell>
          <cell r="E31">
            <v>0.59</v>
          </cell>
          <cell r="F31" t="e">
            <v>#N/A</v>
          </cell>
          <cell r="G31">
            <v>0.44</v>
          </cell>
          <cell r="H31" t="e">
            <v>#N/A</v>
          </cell>
          <cell r="I31">
            <v>0.5</v>
          </cell>
          <cell r="J31" t="e">
            <v>#N/A</v>
          </cell>
          <cell r="K31">
            <v>0.53</v>
          </cell>
        </row>
        <row r="32">
          <cell r="A32" t="str">
            <v>簡易水道事業会計</v>
          </cell>
          <cell r="B32" t="e">
            <v>#VALUE!</v>
          </cell>
          <cell r="C32" t="e">
            <v>#VALUE!</v>
          </cell>
          <cell r="D32" t="e">
            <v>#VALUE!</v>
          </cell>
          <cell r="E32" t="e">
            <v>#VALUE!</v>
          </cell>
          <cell r="F32" t="e">
            <v>#VALUE!</v>
          </cell>
          <cell r="G32" t="e">
            <v>#VALUE!</v>
          </cell>
          <cell r="H32" t="e">
            <v>#VALUE!</v>
          </cell>
          <cell r="I32" t="e">
            <v>#VALUE!</v>
          </cell>
          <cell r="J32" t="e">
            <v>#N/A</v>
          </cell>
          <cell r="K32">
            <v>0.88</v>
          </cell>
        </row>
        <row r="33">
          <cell r="A33" t="str">
            <v>介護保険特別会計保険事業勘定の部</v>
          </cell>
          <cell r="B33" t="e">
            <v>#N/A</v>
          </cell>
          <cell r="C33">
            <v>2.96</v>
          </cell>
          <cell r="D33" t="e">
            <v>#N/A</v>
          </cell>
          <cell r="E33">
            <v>2.11</v>
          </cell>
          <cell r="F33" t="e">
            <v>#N/A</v>
          </cell>
          <cell r="G33">
            <v>2.41</v>
          </cell>
          <cell r="H33" t="e">
            <v>#N/A</v>
          </cell>
          <cell r="I33">
            <v>1.98</v>
          </cell>
          <cell r="J33" t="e">
            <v>#N/A</v>
          </cell>
          <cell r="K33">
            <v>1.23</v>
          </cell>
        </row>
        <row r="34">
          <cell r="A34" t="str">
            <v>公共下水道事業会計</v>
          </cell>
          <cell r="B34" t="e">
            <v>#VALUE!</v>
          </cell>
          <cell r="C34" t="e">
            <v>#VALUE!</v>
          </cell>
          <cell r="D34" t="e">
            <v>#VALUE!</v>
          </cell>
          <cell r="E34" t="e">
            <v>#VALUE!</v>
          </cell>
          <cell r="F34" t="e">
            <v>#VALUE!</v>
          </cell>
          <cell r="G34" t="e">
            <v>#VALUE!</v>
          </cell>
          <cell r="H34" t="e">
            <v>#VALUE!</v>
          </cell>
          <cell r="I34" t="e">
            <v>#VALUE!</v>
          </cell>
          <cell r="J34" t="e">
            <v>#N/A</v>
          </cell>
          <cell r="K34">
            <v>1.77</v>
          </cell>
        </row>
        <row r="35">
          <cell r="A35" t="str">
            <v>国民健康保険特別会計事業勘定の部</v>
          </cell>
          <cell r="B35" t="e">
            <v>#N/A</v>
          </cell>
          <cell r="C35">
            <v>3.19</v>
          </cell>
          <cell r="D35" t="e">
            <v>#N/A</v>
          </cell>
          <cell r="E35">
            <v>1.9</v>
          </cell>
          <cell r="F35" t="e">
            <v>#N/A</v>
          </cell>
          <cell r="G35">
            <v>2.4900000000000002</v>
          </cell>
          <cell r="H35" t="e">
            <v>#N/A</v>
          </cell>
          <cell r="I35">
            <v>1.9</v>
          </cell>
          <cell r="J35" t="e">
            <v>#N/A</v>
          </cell>
          <cell r="K35">
            <v>2.85</v>
          </cell>
        </row>
        <row r="36">
          <cell r="A36" t="str">
            <v>一般会計</v>
          </cell>
          <cell r="B36" t="e">
            <v>#N/A</v>
          </cell>
          <cell r="C36">
            <v>6.45</v>
          </cell>
          <cell r="D36" t="e">
            <v>#N/A</v>
          </cell>
          <cell r="E36">
            <v>4.5199999999999996</v>
          </cell>
          <cell r="F36" t="e">
            <v>#N/A</v>
          </cell>
          <cell r="G36">
            <v>26.84</v>
          </cell>
          <cell r="H36" t="e">
            <v>#N/A</v>
          </cell>
          <cell r="I36">
            <v>32.729999999999997</v>
          </cell>
          <cell r="J36" t="e">
            <v>#N/A</v>
          </cell>
          <cell r="K36">
            <v>8.27</v>
          </cell>
        </row>
        <row r="40">
          <cell r="B40" t="str">
            <v>R02</v>
          </cell>
          <cell r="E40" t="str">
            <v>R03</v>
          </cell>
          <cell r="H40" t="str">
            <v>R04</v>
          </cell>
          <cell r="K40" t="str">
            <v>R05</v>
          </cell>
          <cell r="N40" t="str">
            <v>R06</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388</v>
          </cell>
          <cell r="G42">
            <v>405</v>
          </cell>
          <cell r="J42">
            <v>378</v>
          </cell>
          <cell r="M42">
            <v>374</v>
          </cell>
          <cell r="P42">
            <v>360</v>
          </cell>
        </row>
        <row r="43">
          <cell r="A43" t="str">
            <v>一時借入金の利子</v>
          </cell>
          <cell r="B43" t="str">
            <v>-</v>
          </cell>
          <cell r="E43" t="str">
            <v>-</v>
          </cell>
          <cell r="H43" t="str">
            <v>-</v>
          </cell>
          <cell r="K43" t="str">
            <v>-</v>
          </cell>
          <cell r="N43" t="str">
            <v>-</v>
          </cell>
        </row>
        <row r="44">
          <cell r="A44" t="str">
            <v>債務負担行為に基づく支出額</v>
          </cell>
          <cell r="B44">
            <v>1</v>
          </cell>
          <cell r="E44" t="str">
            <v>-</v>
          </cell>
          <cell r="H44" t="str">
            <v>-</v>
          </cell>
          <cell r="K44" t="str">
            <v>-</v>
          </cell>
          <cell r="N44" t="str">
            <v>-</v>
          </cell>
        </row>
        <row r="45">
          <cell r="A45" t="str">
            <v>組合等が起こした地方債の元利償還金に対する負担金等</v>
          </cell>
          <cell r="B45" t="str">
            <v>-</v>
          </cell>
          <cell r="E45" t="str">
            <v>-</v>
          </cell>
          <cell r="H45" t="str">
            <v>-</v>
          </cell>
          <cell r="K45" t="str">
            <v>-</v>
          </cell>
          <cell r="N45" t="str">
            <v>-</v>
          </cell>
        </row>
        <row r="46">
          <cell r="A46" t="str">
            <v>公営企業債の元利償還金に対する繰入金</v>
          </cell>
          <cell r="B46">
            <v>55</v>
          </cell>
          <cell r="E46">
            <v>46</v>
          </cell>
          <cell r="H46">
            <v>51</v>
          </cell>
          <cell r="K46">
            <v>51</v>
          </cell>
          <cell r="N46">
            <v>59</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372</v>
          </cell>
          <cell r="E49">
            <v>383</v>
          </cell>
          <cell r="H49">
            <v>381</v>
          </cell>
          <cell r="K49">
            <v>397</v>
          </cell>
          <cell r="N49">
            <v>408</v>
          </cell>
        </row>
        <row r="50">
          <cell r="A50" t="str">
            <v>実質公債費比率の分子</v>
          </cell>
          <cell r="B50" t="e">
            <v>#N/A</v>
          </cell>
          <cell r="C50">
            <v>40</v>
          </cell>
          <cell r="D50" t="e">
            <v>#N/A</v>
          </cell>
          <cell r="E50" t="e">
            <v>#N/A</v>
          </cell>
          <cell r="F50">
            <v>24</v>
          </cell>
          <cell r="G50" t="e">
            <v>#N/A</v>
          </cell>
          <cell r="H50" t="e">
            <v>#N/A</v>
          </cell>
          <cell r="I50">
            <v>54</v>
          </cell>
          <cell r="J50" t="e">
            <v>#N/A</v>
          </cell>
          <cell r="K50" t="e">
            <v>#N/A</v>
          </cell>
          <cell r="L50">
            <v>74</v>
          </cell>
          <cell r="M50" t="e">
            <v>#N/A</v>
          </cell>
          <cell r="N50" t="e">
            <v>#N/A</v>
          </cell>
          <cell r="O50">
            <v>107</v>
          </cell>
          <cell r="P50" t="e">
            <v>#N/A</v>
          </cell>
        </row>
        <row r="54">
          <cell r="B54" t="str">
            <v>R02</v>
          </cell>
          <cell r="E54" t="str">
            <v>R03</v>
          </cell>
          <cell r="H54" t="str">
            <v>R04</v>
          </cell>
          <cell r="K54" t="str">
            <v>R05</v>
          </cell>
          <cell r="N54" t="str">
            <v>R06</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3372</v>
          </cell>
          <cell r="G56">
            <v>3451</v>
          </cell>
          <cell r="J56">
            <v>3384</v>
          </cell>
          <cell r="M56">
            <v>3227</v>
          </cell>
          <cell r="P56">
            <v>3044</v>
          </cell>
        </row>
        <row r="57">
          <cell r="A57" t="str">
            <v>充当可能特定歳入</v>
          </cell>
          <cell r="D57" t="str">
            <v>-</v>
          </cell>
          <cell r="G57" t="str">
            <v>-</v>
          </cell>
          <cell r="J57" t="str">
            <v>-</v>
          </cell>
          <cell r="M57" t="str">
            <v>-</v>
          </cell>
          <cell r="P57" t="str">
            <v>-</v>
          </cell>
        </row>
        <row r="58">
          <cell r="A58" t="str">
            <v>充当可能基金</v>
          </cell>
          <cell r="D58">
            <v>4169</v>
          </cell>
          <cell r="G58">
            <v>4783</v>
          </cell>
          <cell r="J58">
            <v>5084</v>
          </cell>
          <cell r="M58">
            <v>5875</v>
          </cell>
          <cell r="P58">
            <v>6406</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331</v>
          </cell>
          <cell r="E62">
            <v>347</v>
          </cell>
          <cell r="H62">
            <v>352</v>
          </cell>
          <cell r="K62">
            <v>410</v>
          </cell>
          <cell r="N62">
            <v>389</v>
          </cell>
        </row>
        <row r="63">
          <cell r="A63" t="str">
            <v>組合等負担等見込額</v>
          </cell>
          <cell r="B63" t="str">
            <v>-</v>
          </cell>
          <cell r="E63" t="str">
            <v>-</v>
          </cell>
          <cell r="H63" t="str">
            <v>-</v>
          </cell>
          <cell r="K63" t="str">
            <v>-</v>
          </cell>
          <cell r="N63" t="str">
            <v>-</v>
          </cell>
        </row>
        <row r="64">
          <cell r="A64" t="str">
            <v>公営企業債等繰入見込額</v>
          </cell>
          <cell r="B64">
            <v>505</v>
          </cell>
          <cell r="E64">
            <v>463</v>
          </cell>
          <cell r="H64">
            <v>421</v>
          </cell>
          <cell r="K64">
            <v>371</v>
          </cell>
          <cell r="N64">
            <v>333</v>
          </cell>
        </row>
        <row r="65">
          <cell r="A65" t="str">
            <v>債務負担行為に基づく支出予定額</v>
          </cell>
          <cell r="B65">
            <v>1</v>
          </cell>
          <cell r="E65" t="str">
            <v>-</v>
          </cell>
          <cell r="H65" t="str">
            <v>-</v>
          </cell>
          <cell r="K65" t="str">
            <v>-</v>
          </cell>
          <cell r="N65" t="str">
            <v>-</v>
          </cell>
        </row>
        <row r="66">
          <cell r="A66" t="str">
            <v>一般会計等に係る地方債の現在高</v>
          </cell>
          <cell r="B66">
            <v>3646</v>
          </cell>
          <cell r="E66">
            <v>3825</v>
          </cell>
          <cell r="H66">
            <v>3884</v>
          </cell>
          <cell r="K66">
            <v>3668</v>
          </cell>
          <cell r="N66">
            <v>3452</v>
          </cell>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R04</v>
          </cell>
          <cell r="C71" t="str">
            <v>R05</v>
          </cell>
          <cell r="D71" t="str">
            <v>R06</v>
          </cell>
        </row>
        <row r="72">
          <cell r="A72" t="str">
            <v>財政調整基金</v>
          </cell>
          <cell r="B72">
            <v>1436</v>
          </cell>
          <cell r="C72">
            <v>1436</v>
          </cell>
          <cell r="D72">
            <v>1756</v>
          </cell>
        </row>
        <row r="73">
          <cell r="A73" t="str">
            <v>減債基金</v>
          </cell>
          <cell r="B73">
            <v>754</v>
          </cell>
          <cell r="C73">
            <v>754</v>
          </cell>
          <cell r="D73">
            <v>754</v>
          </cell>
        </row>
        <row r="74">
          <cell r="A74" t="str">
            <v>その他特定目的基金</v>
          </cell>
          <cell r="B74">
            <v>2795</v>
          </cell>
          <cell r="C74">
            <v>3598</v>
          </cell>
          <cell r="D74">
            <v>4509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DF0F5-D357-4607-908A-1B812C11896E}">
  <sheetPr>
    <pageSetUpPr fitToPage="1"/>
  </sheetPr>
  <dimension ref="A1:DO56"/>
  <sheetViews>
    <sheetView showGridLines="0" tabSelected="1" workbookViewId="0"/>
  </sheetViews>
  <sheetFormatPr defaultColWidth="0" defaultRowHeight="11.25" zeroHeight="1" x14ac:dyDescent="0.15"/>
  <cols>
    <col min="1" max="11" width="2.125" style="61" customWidth="1"/>
    <col min="12" max="12" width="2.25" style="61" customWidth="1"/>
    <col min="13" max="17" width="2.375" style="61" customWidth="1"/>
    <col min="18" max="119" width="2.125" style="61" customWidth="1"/>
    <col min="120" max="16384" width="0" style="61" hidden="1"/>
  </cols>
  <sheetData>
    <row r="1" spans="1:119" ht="33" customHeight="1" x14ac:dyDescent="0.15">
      <c r="B1" s="62" t="s">
        <v>17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75" thickBot="1" x14ac:dyDescent="0.2">
      <c r="B2" s="64" t="s">
        <v>18</v>
      </c>
      <c r="C2" s="64"/>
      <c r="D2" s="65"/>
    </row>
    <row r="3" spans="1:119" ht="18.75" customHeight="1" thickBot="1" x14ac:dyDescent="0.2">
      <c r="A3" s="63"/>
      <c r="B3" s="66" t="s">
        <v>19</v>
      </c>
      <c r="C3" s="67"/>
      <c r="D3" s="67"/>
      <c r="E3" s="68"/>
      <c r="F3" s="68"/>
      <c r="G3" s="68"/>
      <c r="H3" s="68"/>
      <c r="I3" s="68"/>
      <c r="J3" s="68"/>
      <c r="K3" s="68"/>
      <c r="L3" s="68" t="s">
        <v>20</v>
      </c>
      <c r="M3" s="68"/>
      <c r="N3" s="68"/>
      <c r="O3" s="68"/>
      <c r="P3" s="68"/>
      <c r="Q3" s="68"/>
      <c r="R3" s="69"/>
      <c r="S3" s="69"/>
      <c r="T3" s="69"/>
      <c r="U3" s="69"/>
      <c r="V3" s="70"/>
      <c r="W3" s="71" t="s">
        <v>21</v>
      </c>
      <c r="X3" s="72"/>
      <c r="Y3" s="72"/>
      <c r="Z3" s="72"/>
      <c r="AA3" s="72"/>
      <c r="AB3" s="67"/>
      <c r="AC3" s="69" t="s">
        <v>22</v>
      </c>
      <c r="AD3" s="72"/>
      <c r="AE3" s="72"/>
      <c r="AF3" s="72"/>
      <c r="AG3" s="72"/>
      <c r="AH3" s="72"/>
      <c r="AI3" s="72"/>
      <c r="AJ3" s="72"/>
      <c r="AK3" s="72"/>
      <c r="AL3" s="73"/>
      <c r="AM3" s="71" t="s">
        <v>23</v>
      </c>
      <c r="AN3" s="72"/>
      <c r="AO3" s="72"/>
      <c r="AP3" s="72"/>
      <c r="AQ3" s="72"/>
      <c r="AR3" s="72"/>
      <c r="AS3" s="72"/>
      <c r="AT3" s="72"/>
      <c r="AU3" s="72"/>
      <c r="AV3" s="72"/>
      <c r="AW3" s="72"/>
      <c r="AX3" s="73"/>
      <c r="AY3" s="74" t="s">
        <v>24</v>
      </c>
      <c r="AZ3" s="75"/>
      <c r="BA3" s="75"/>
      <c r="BB3" s="75"/>
      <c r="BC3" s="75"/>
      <c r="BD3" s="75"/>
      <c r="BE3" s="75"/>
      <c r="BF3" s="75"/>
      <c r="BG3" s="75"/>
      <c r="BH3" s="75"/>
      <c r="BI3" s="75"/>
      <c r="BJ3" s="75"/>
      <c r="BK3" s="75"/>
      <c r="BL3" s="75"/>
      <c r="BM3" s="76"/>
      <c r="BN3" s="71" t="s">
        <v>25</v>
      </c>
      <c r="BO3" s="72"/>
      <c r="BP3" s="72"/>
      <c r="BQ3" s="72"/>
      <c r="BR3" s="72"/>
      <c r="BS3" s="72"/>
      <c r="BT3" s="72"/>
      <c r="BU3" s="73"/>
      <c r="BV3" s="71" t="s">
        <v>26</v>
      </c>
      <c r="BW3" s="72"/>
      <c r="BX3" s="72"/>
      <c r="BY3" s="72"/>
      <c r="BZ3" s="72"/>
      <c r="CA3" s="72"/>
      <c r="CB3" s="72"/>
      <c r="CC3" s="73"/>
      <c r="CD3" s="74" t="s">
        <v>24</v>
      </c>
      <c r="CE3" s="75"/>
      <c r="CF3" s="75"/>
      <c r="CG3" s="75"/>
      <c r="CH3" s="75"/>
      <c r="CI3" s="75"/>
      <c r="CJ3" s="75"/>
      <c r="CK3" s="75"/>
      <c r="CL3" s="75"/>
      <c r="CM3" s="75"/>
      <c r="CN3" s="75"/>
      <c r="CO3" s="75"/>
      <c r="CP3" s="75"/>
      <c r="CQ3" s="75"/>
      <c r="CR3" s="75"/>
      <c r="CS3" s="76"/>
      <c r="CT3" s="71" t="s">
        <v>27</v>
      </c>
      <c r="CU3" s="72"/>
      <c r="CV3" s="72"/>
      <c r="CW3" s="72"/>
      <c r="CX3" s="72"/>
      <c r="CY3" s="72"/>
      <c r="CZ3" s="72"/>
      <c r="DA3" s="73"/>
      <c r="DB3" s="71" t="s">
        <v>28</v>
      </c>
      <c r="DC3" s="72"/>
      <c r="DD3" s="72"/>
      <c r="DE3" s="72"/>
      <c r="DF3" s="72"/>
      <c r="DG3" s="72"/>
      <c r="DH3" s="72"/>
      <c r="DI3" s="73"/>
    </row>
    <row r="4" spans="1:119" ht="18.75" customHeight="1" x14ac:dyDescent="0.15">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29</v>
      </c>
      <c r="AZ4" s="89"/>
      <c r="BA4" s="89"/>
      <c r="BB4" s="89"/>
      <c r="BC4" s="89"/>
      <c r="BD4" s="89"/>
      <c r="BE4" s="89"/>
      <c r="BF4" s="89"/>
      <c r="BG4" s="89"/>
      <c r="BH4" s="89"/>
      <c r="BI4" s="89"/>
      <c r="BJ4" s="89"/>
      <c r="BK4" s="89"/>
      <c r="BL4" s="89"/>
      <c r="BM4" s="90"/>
      <c r="BN4" s="91">
        <v>5632231</v>
      </c>
      <c r="BO4" s="92"/>
      <c r="BP4" s="92"/>
      <c r="BQ4" s="92"/>
      <c r="BR4" s="92"/>
      <c r="BS4" s="92"/>
      <c r="BT4" s="92"/>
      <c r="BU4" s="93"/>
      <c r="BV4" s="91">
        <v>5034349</v>
      </c>
      <c r="BW4" s="92"/>
      <c r="BX4" s="92"/>
      <c r="BY4" s="92"/>
      <c r="BZ4" s="92"/>
      <c r="CA4" s="92"/>
      <c r="CB4" s="92"/>
      <c r="CC4" s="93"/>
      <c r="CD4" s="94" t="s">
        <v>30</v>
      </c>
      <c r="CE4" s="95"/>
      <c r="CF4" s="95"/>
      <c r="CG4" s="95"/>
      <c r="CH4" s="95"/>
      <c r="CI4" s="95"/>
      <c r="CJ4" s="95"/>
      <c r="CK4" s="95"/>
      <c r="CL4" s="95"/>
      <c r="CM4" s="95"/>
      <c r="CN4" s="95"/>
      <c r="CO4" s="95"/>
      <c r="CP4" s="95"/>
      <c r="CQ4" s="95"/>
      <c r="CR4" s="95"/>
      <c r="CS4" s="96"/>
      <c r="CT4" s="97">
        <v>8.3000000000000007</v>
      </c>
      <c r="CU4" s="98"/>
      <c r="CV4" s="98"/>
      <c r="CW4" s="98"/>
      <c r="CX4" s="98"/>
      <c r="CY4" s="98"/>
      <c r="CZ4" s="98"/>
      <c r="DA4" s="99"/>
      <c r="DB4" s="97">
        <v>32.700000000000003</v>
      </c>
      <c r="DC4" s="98"/>
      <c r="DD4" s="98"/>
      <c r="DE4" s="98"/>
      <c r="DF4" s="98"/>
      <c r="DG4" s="98"/>
      <c r="DH4" s="98"/>
      <c r="DI4" s="99"/>
    </row>
    <row r="5" spans="1:119" ht="18.75" customHeight="1" x14ac:dyDescent="0.15">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31</v>
      </c>
      <c r="AN5" s="106"/>
      <c r="AO5" s="106"/>
      <c r="AP5" s="106"/>
      <c r="AQ5" s="106"/>
      <c r="AR5" s="106"/>
      <c r="AS5" s="106"/>
      <c r="AT5" s="107"/>
      <c r="AU5" s="108" t="s">
        <v>32</v>
      </c>
      <c r="AV5" s="109"/>
      <c r="AW5" s="109"/>
      <c r="AX5" s="109"/>
      <c r="AY5" s="110" t="s">
        <v>33</v>
      </c>
      <c r="AZ5" s="111"/>
      <c r="BA5" s="111"/>
      <c r="BB5" s="111"/>
      <c r="BC5" s="111"/>
      <c r="BD5" s="111"/>
      <c r="BE5" s="111"/>
      <c r="BF5" s="111"/>
      <c r="BG5" s="111"/>
      <c r="BH5" s="111"/>
      <c r="BI5" s="111"/>
      <c r="BJ5" s="111"/>
      <c r="BK5" s="111"/>
      <c r="BL5" s="111"/>
      <c r="BM5" s="112"/>
      <c r="BN5" s="113">
        <v>5432167</v>
      </c>
      <c r="BO5" s="114"/>
      <c r="BP5" s="114"/>
      <c r="BQ5" s="114"/>
      <c r="BR5" s="114"/>
      <c r="BS5" s="114"/>
      <c r="BT5" s="114"/>
      <c r="BU5" s="115"/>
      <c r="BV5" s="113">
        <v>4384824</v>
      </c>
      <c r="BW5" s="114"/>
      <c r="BX5" s="114"/>
      <c r="BY5" s="114"/>
      <c r="BZ5" s="114"/>
      <c r="CA5" s="114"/>
      <c r="CB5" s="114"/>
      <c r="CC5" s="115"/>
      <c r="CD5" s="116" t="s">
        <v>34</v>
      </c>
      <c r="CE5" s="117"/>
      <c r="CF5" s="117"/>
      <c r="CG5" s="117"/>
      <c r="CH5" s="117"/>
      <c r="CI5" s="117"/>
      <c r="CJ5" s="117"/>
      <c r="CK5" s="117"/>
      <c r="CL5" s="117"/>
      <c r="CM5" s="117"/>
      <c r="CN5" s="117"/>
      <c r="CO5" s="117"/>
      <c r="CP5" s="117"/>
      <c r="CQ5" s="117"/>
      <c r="CR5" s="117"/>
      <c r="CS5" s="118"/>
      <c r="CT5" s="119">
        <v>77.900000000000006</v>
      </c>
      <c r="CU5" s="120"/>
      <c r="CV5" s="120"/>
      <c r="CW5" s="120"/>
      <c r="CX5" s="120"/>
      <c r="CY5" s="120"/>
      <c r="CZ5" s="120"/>
      <c r="DA5" s="121"/>
      <c r="DB5" s="119">
        <v>64.2</v>
      </c>
      <c r="DC5" s="120"/>
      <c r="DD5" s="120"/>
      <c r="DE5" s="120"/>
      <c r="DF5" s="120"/>
      <c r="DG5" s="120"/>
      <c r="DH5" s="120"/>
      <c r="DI5" s="121"/>
    </row>
    <row r="6" spans="1:119" ht="18.75" customHeight="1" x14ac:dyDescent="0.15">
      <c r="A6" s="63"/>
      <c r="B6" s="122" t="s">
        <v>35</v>
      </c>
      <c r="C6" s="123"/>
      <c r="D6" s="123"/>
      <c r="E6" s="124"/>
      <c r="F6" s="124"/>
      <c r="G6" s="124"/>
      <c r="H6" s="124"/>
      <c r="I6" s="124"/>
      <c r="J6" s="124"/>
      <c r="K6" s="124"/>
      <c r="L6" s="124" t="s">
        <v>36</v>
      </c>
      <c r="M6" s="124"/>
      <c r="N6" s="124"/>
      <c r="O6" s="124"/>
      <c r="P6" s="124"/>
      <c r="Q6" s="124"/>
      <c r="R6" s="125"/>
      <c r="S6" s="125"/>
      <c r="T6" s="125"/>
      <c r="U6" s="125"/>
      <c r="V6" s="126"/>
      <c r="W6" s="127" t="s">
        <v>37</v>
      </c>
      <c r="X6" s="128"/>
      <c r="Y6" s="128"/>
      <c r="Z6" s="128"/>
      <c r="AA6" s="128"/>
      <c r="AB6" s="123"/>
      <c r="AC6" s="129" t="s">
        <v>38</v>
      </c>
      <c r="AD6" s="130"/>
      <c r="AE6" s="130"/>
      <c r="AF6" s="130"/>
      <c r="AG6" s="130"/>
      <c r="AH6" s="130"/>
      <c r="AI6" s="130"/>
      <c r="AJ6" s="130"/>
      <c r="AK6" s="130"/>
      <c r="AL6" s="131"/>
      <c r="AM6" s="105" t="s">
        <v>39</v>
      </c>
      <c r="AN6" s="106"/>
      <c r="AO6" s="106"/>
      <c r="AP6" s="106"/>
      <c r="AQ6" s="106"/>
      <c r="AR6" s="106"/>
      <c r="AS6" s="106"/>
      <c r="AT6" s="107"/>
      <c r="AU6" s="108" t="s">
        <v>32</v>
      </c>
      <c r="AV6" s="109"/>
      <c r="AW6" s="109"/>
      <c r="AX6" s="109"/>
      <c r="AY6" s="110" t="s">
        <v>40</v>
      </c>
      <c r="AZ6" s="111"/>
      <c r="BA6" s="111"/>
      <c r="BB6" s="111"/>
      <c r="BC6" s="111"/>
      <c r="BD6" s="111"/>
      <c r="BE6" s="111"/>
      <c r="BF6" s="111"/>
      <c r="BG6" s="111"/>
      <c r="BH6" s="111"/>
      <c r="BI6" s="111"/>
      <c r="BJ6" s="111"/>
      <c r="BK6" s="111"/>
      <c r="BL6" s="111"/>
      <c r="BM6" s="112"/>
      <c r="BN6" s="113">
        <v>200064</v>
      </c>
      <c r="BO6" s="114"/>
      <c r="BP6" s="114"/>
      <c r="BQ6" s="114"/>
      <c r="BR6" s="114"/>
      <c r="BS6" s="114"/>
      <c r="BT6" s="114"/>
      <c r="BU6" s="115"/>
      <c r="BV6" s="113">
        <v>649525</v>
      </c>
      <c r="BW6" s="114"/>
      <c r="BX6" s="114"/>
      <c r="BY6" s="114"/>
      <c r="BZ6" s="114"/>
      <c r="CA6" s="114"/>
      <c r="CB6" s="114"/>
      <c r="CC6" s="115"/>
      <c r="CD6" s="116" t="s">
        <v>41</v>
      </c>
      <c r="CE6" s="117"/>
      <c r="CF6" s="117"/>
      <c r="CG6" s="117"/>
      <c r="CH6" s="117"/>
      <c r="CI6" s="117"/>
      <c r="CJ6" s="117"/>
      <c r="CK6" s="117"/>
      <c r="CL6" s="117"/>
      <c r="CM6" s="117"/>
      <c r="CN6" s="117"/>
      <c r="CO6" s="117"/>
      <c r="CP6" s="117"/>
      <c r="CQ6" s="117"/>
      <c r="CR6" s="117"/>
      <c r="CS6" s="118"/>
      <c r="CT6" s="132">
        <v>78</v>
      </c>
      <c r="CU6" s="133"/>
      <c r="CV6" s="133"/>
      <c r="CW6" s="133"/>
      <c r="CX6" s="133"/>
      <c r="CY6" s="133"/>
      <c r="CZ6" s="133"/>
      <c r="DA6" s="134"/>
      <c r="DB6" s="132">
        <v>64.2</v>
      </c>
      <c r="DC6" s="133"/>
      <c r="DD6" s="133"/>
      <c r="DE6" s="133"/>
      <c r="DF6" s="133"/>
      <c r="DG6" s="133"/>
      <c r="DH6" s="133"/>
      <c r="DI6" s="134"/>
    </row>
    <row r="7" spans="1:119" ht="18.75" customHeight="1" x14ac:dyDescent="0.15">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42</v>
      </c>
      <c r="AN7" s="106"/>
      <c r="AO7" s="106"/>
      <c r="AP7" s="106"/>
      <c r="AQ7" s="106"/>
      <c r="AR7" s="106"/>
      <c r="AS7" s="106"/>
      <c r="AT7" s="107"/>
      <c r="AU7" s="108" t="s">
        <v>32</v>
      </c>
      <c r="AV7" s="109"/>
      <c r="AW7" s="109"/>
      <c r="AX7" s="109"/>
      <c r="AY7" s="110" t="s">
        <v>43</v>
      </c>
      <c r="AZ7" s="111"/>
      <c r="BA7" s="111"/>
      <c r="BB7" s="111"/>
      <c r="BC7" s="111"/>
      <c r="BD7" s="111"/>
      <c r="BE7" s="111"/>
      <c r="BF7" s="111"/>
      <c r="BG7" s="111"/>
      <c r="BH7" s="111"/>
      <c r="BI7" s="111"/>
      <c r="BJ7" s="111"/>
      <c r="BK7" s="111"/>
      <c r="BL7" s="111"/>
      <c r="BM7" s="112"/>
      <c r="BN7" s="113">
        <v>37532</v>
      </c>
      <c r="BO7" s="114"/>
      <c r="BP7" s="114"/>
      <c r="BQ7" s="114"/>
      <c r="BR7" s="114"/>
      <c r="BS7" s="114"/>
      <c r="BT7" s="114"/>
      <c r="BU7" s="115"/>
      <c r="BV7" s="113">
        <v>16937</v>
      </c>
      <c r="BW7" s="114"/>
      <c r="BX7" s="114"/>
      <c r="BY7" s="114"/>
      <c r="BZ7" s="114"/>
      <c r="CA7" s="114"/>
      <c r="CB7" s="114"/>
      <c r="CC7" s="115"/>
      <c r="CD7" s="116" t="s">
        <v>44</v>
      </c>
      <c r="CE7" s="117"/>
      <c r="CF7" s="117"/>
      <c r="CG7" s="117"/>
      <c r="CH7" s="117"/>
      <c r="CI7" s="117"/>
      <c r="CJ7" s="117"/>
      <c r="CK7" s="117"/>
      <c r="CL7" s="117"/>
      <c r="CM7" s="117"/>
      <c r="CN7" s="117"/>
      <c r="CO7" s="117"/>
      <c r="CP7" s="117"/>
      <c r="CQ7" s="117"/>
      <c r="CR7" s="117"/>
      <c r="CS7" s="118"/>
      <c r="CT7" s="113">
        <v>1964889</v>
      </c>
      <c r="CU7" s="114"/>
      <c r="CV7" s="114"/>
      <c r="CW7" s="114"/>
      <c r="CX7" s="114"/>
      <c r="CY7" s="114"/>
      <c r="CZ7" s="114"/>
      <c r="DA7" s="115"/>
      <c r="DB7" s="113">
        <v>1932611</v>
      </c>
      <c r="DC7" s="114"/>
      <c r="DD7" s="114"/>
      <c r="DE7" s="114"/>
      <c r="DF7" s="114"/>
      <c r="DG7" s="114"/>
      <c r="DH7" s="114"/>
      <c r="DI7" s="115"/>
    </row>
    <row r="8" spans="1:119" ht="18.75" customHeight="1" thickBot="1" x14ac:dyDescent="0.2">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45</v>
      </c>
      <c r="AN8" s="106"/>
      <c r="AO8" s="106"/>
      <c r="AP8" s="106"/>
      <c r="AQ8" s="106"/>
      <c r="AR8" s="106"/>
      <c r="AS8" s="106"/>
      <c r="AT8" s="107"/>
      <c r="AU8" s="108" t="s">
        <v>32</v>
      </c>
      <c r="AV8" s="109"/>
      <c r="AW8" s="109"/>
      <c r="AX8" s="109"/>
      <c r="AY8" s="110" t="s">
        <v>46</v>
      </c>
      <c r="AZ8" s="111"/>
      <c r="BA8" s="111"/>
      <c r="BB8" s="111"/>
      <c r="BC8" s="111"/>
      <c r="BD8" s="111"/>
      <c r="BE8" s="111"/>
      <c r="BF8" s="111"/>
      <c r="BG8" s="111"/>
      <c r="BH8" s="111"/>
      <c r="BI8" s="111"/>
      <c r="BJ8" s="111"/>
      <c r="BK8" s="111"/>
      <c r="BL8" s="111"/>
      <c r="BM8" s="112"/>
      <c r="BN8" s="113">
        <v>162532</v>
      </c>
      <c r="BO8" s="114"/>
      <c r="BP8" s="114"/>
      <c r="BQ8" s="114"/>
      <c r="BR8" s="114"/>
      <c r="BS8" s="114"/>
      <c r="BT8" s="114"/>
      <c r="BU8" s="115"/>
      <c r="BV8" s="113">
        <v>632588</v>
      </c>
      <c r="BW8" s="114"/>
      <c r="BX8" s="114"/>
      <c r="BY8" s="114"/>
      <c r="BZ8" s="114"/>
      <c r="CA8" s="114"/>
      <c r="CB8" s="114"/>
      <c r="CC8" s="115"/>
      <c r="CD8" s="116" t="s">
        <v>47</v>
      </c>
      <c r="CE8" s="117"/>
      <c r="CF8" s="117"/>
      <c r="CG8" s="117"/>
      <c r="CH8" s="117"/>
      <c r="CI8" s="117"/>
      <c r="CJ8" s="117"/>
      <c r="CK8" s="117"/>
      <c r="CL8" s="117"/>
      <c r="CM8" s="117"/>
      <c r="CN8" s="117"/>
      <c r="CO8" s="117"/>
      <c r="CP8" s="117"/>
      <c r="CQ8" s="117"/>
      <c r="CR8" s="117"/>
      <c r="CS8" s="118"/>
      <c r="CT8" s="148">
        <v>0.32</v>
      </c>
      <c r="CU8" s="149"/>
      <c r="CV8" s="149"/>
      <c r="CW8" s="149"/>
      <c r="CX8" s="149"/>
      <c r="CY8" s="149"/>
      <c r="CZ8" s="149"/>
      <c r="DA8" s="150"/>
      <c r="DB8" s="148">
        <v>0.32</v>
      </c>
      <c r="DC8" s="149"/>
      <c r="DD8" s="149"/>
      <c r="DE8" s="149"/>
      <c r="DF8" s="149"/>
      <c r="DG8" s="149"/>
      <c r="DH8" s="149"/>
      <c r="DI8" s="150"/>
    </row>
    <row r="9" spans="1:119" ht="18.75" customHeight="1" thickBot="1" x14ac:dyDescent="0.2">
      <c r="A9" s="63"/>
      <c r="B9" s="74" t="s">
        <v>48</v>
      </c>
      <c r="C9" s="75"/>
      <c r="D9" s="75"/>
      <c r="E9" s="75"/>
      <c r="F9" s="75"/>
      <c r="G9" s="75"/>
      <c r="H9" s="75"/>
      <c r="I9" s="75"/>
      <c r="J9" s="75"/>
      <c r="K9" s="151"/>
      <c r="L9" s="152" t="s">
        <v>49</v>
      </c>
      <c r="M9" s="153"/>
      <c r="N9" s="153"/>
      <c r="O9" s="153"/>
      <c r="P9" s="153"/>
      <c r="Q9" s="154"/>
      <c r="R9" s="155">
        <v>1511</v>
      </c>
      <c r="S9" s="156"/>
      <c r="T9" s="156"/>
      <c r="U9" s="156"/>
      <c r="V9" s="157"/>
      <c r="W9" s="71" t="s">
        <v>50</v>
      </c>
      <c r="X9" s="72"/>
      <c r="Y9" s="72"/>
      <c r="Z9" s="72"/>
      <c r="AA9" s="72"/>
      <c r="AB9" s="72"/>
      <c r="AC9" s="72"/>
      <c r="AD9" s="72"/>
      <c r="AE9" s="72"/>
      <c r="AF9" s="72"/>
      <c r="AG9" s="72"/>
      <c r="AH9" s="72"/>
      <c r="AI9" s="72"/>
      <c r="AJ9" s="72"/>
      <c r="AK9" s="72"/>
      <c r="AL9" s="73"/>
      <c r="AM9" s="105" t="s">
        <v>51</v>
      </c>
      <c r="AN9" s="106"/>
      <c r="AO9" s="106"/>
      <c r="AP9" s="106"/>
      <c r="AQ9" s="106"/>
      <c r="AR9" s="106"/>
      <c r="AS9" s="106"/>
      <c r="AT9" s="107"/>
      <c r="AU9" s="108" t="s">
        <v>52</v>
      </c>
      <c r="AV9" s="109"/>
      <c r="AW9" s="109"/>
      <c r="AX9" s="109"/>
      <c r="AY9" s="110" t="s">
        <v>53</v>
      </c>
      <c r="AZ9" s="111"/>
      <c r="BA9" s="111"/>
      <c r="BB9" s="111"/>
      <c r="BC9" s="111"/>
      <c r="BD9" s="111"/>
      <c r="BE9" s="111"/>
      <c r="BF9" s="111"/>
      <c r="BG9" s="111"/>
      <c r="BH9" s="111"/>
      <c r="BI9" s="111"/>
      <c r="BJ9" s="111"/>
      <c r="BK9" s="111"/>
      <c r="BL9" s="111"/>
      <c r="BM9" s="112"/>
      <c r="BN9" s="113">
        <v>-470056</v>
      </c>
      <c r="BO9" s="114"/>
      <c r="BP9" s="114"/>
      <c r="BQ9" s="114"/>
      <c r="BR9" s="114"/>
      <c r="BS9" s="114"/>
      <c r="BT9" s="114"/>
      <c r="BU9" s="115"/>
      <c r="BV9" s="113">
        <v>114611</v>
      </c>
      <c r="BW9" s="114"/>
      <c r="BX9" s="114"/>
      <c r="BY9" s="114"/>
      <c r="BZ9" s="114"/>
      <c r="CA9" s="114"/>
      <c r="CB9" s="114"/>
      <c r="CC9" s="115"/>
      <c r="CD9" s="116" t="s">
        <v>54</v>
      </c>
      <c r="CE9" s="117"/>
      <c r="CF9" s="117"/>
      <c r="CG9" s="117"/>
      <c r="CH9" s="117"/>
      <c r="CI9" s="117"/>
      <c r="CJ9" s="117"/>
      <c r="CK9" s="117"/>
      <c r="CL9" s="117"/>
      <c r="CM9" s="117"/>
      <c r="CN9" s="117"/>
      <c r="CO9" s="117"/>
      <c r="CP9" s="117"/>
      <c r="CQ9" s="117"/>
      <c r="CR9" s="117"/>
      <c r="CS9" s="118"/>
      <c r="CT9" s="119">
        <v>12.2</v>
      </c>
      <c r="CU9" s="120"/>
      <c r="CV9" s="120"/>
      <c r="CW9" s="120"/>
      <c r="CX9" s="120"/>
      <c r="CY9" s="120"/>
      <c r="CZ9" s="120"/>
      <c r="DA9" s="121"/>
      <c r="DB9" s="119">
        <v>12.3</v>
      </c>
      <c r="DC9" s="120"/>
      <c r="DD9" s="120"/>
      <c r="DE9" s="120"/>
      <c r="DF9" s="120"/>
      <c r="DG9" s="120"/>
      <c r="DH9" s="120"/>
      <c r="DI9" s="121"/>
    </row>
    <row r="10" spans="1:119" ht="18.75" customHeight="1" thickBot="1" x14ac:dyDescent="0.2">
      <c r="A10" s="63"/>
      <c r="B10" s="74"/>
      <c r="C10" s="75"/>
      <c r="D10" s="75"/>
      <c r="E10" s="75"/>
      <c r="F10" s="75"/>
      <c r="G10" s="75"/>
      <c r="H10" s="75"/>
      <c r="I10" s="75"/>
      <c r="J10" s="75"/>
      <c r="K10" s="151"/>
      <c r="L10" s="158" t="s">
        <v>55</v>
      </c>
      <c r="M10" s="106"/>
      <c r="N10" s="106"/>
      <c r="O10" s="106"/>
      <c r="P10" s="106"/>
      <c r="Q10" s="107"/>
      <c r="R10" s="159">
        <v>1609</v>
      </c>
      <c r="S10" s="160"/>
      <c r="T10" s="160"/>
      <c r="U10" s="160"/>
      <c r="V10" s="161"/>
      <c r="W10" s="82"/>
      <c r="X10" s="83"/>
      <c r="Y10" s="83"/>
      <c r="Z10" s="83"/>
      <c r="AA10" s="83"/>
      <c r="AB10" s="83"/>
      <c r="AC10" s="83"/>
      <c r="AD10" s="83"/>
      <c r="AE10" s="83"/>
      <c r="AF10" s="83"/>
      <c r="AG10" s="83"/>
      <c r="AH10" s="83"/>
      <c r="AI10" s="83"/>
      <c r="AJ10" s="83"/>
      <c r="AK10" s="83"/>
      <c r="AL10" s="84"/>
      <c r="AM10" s="105" t="s">
        <v>56</v>
      </c>
      <c r="AN10" s="106"/>
      <c r="AO10" s="106"/>
      <c r="AP10" s="106"/>
      <c r="AQ10" s="106"/>
      <c r="AR10" s="106"/>
      <c r="AS10" s="106"/>
      <c r="AT10" s="107"/>
      <c r="AU10" s="108" t="s">
        <v>52</v>
      </c>
      <c r="AV10" s="109"/>
      <c r="AW10" s="109"/>
      <c r="AX10" s="109"/>
      <c r="AY10" s="110" t="s">
        <v>57</v>
      </c>
      <c r="AZ10" s="111"/>
      <c r="BA10" s="111"/>
      <c r="BB10" s="111"/>
      <c r="BC10" s="111"/>
      <c r="BD10" s="111"/>
      <c r="BE10" s="111"/>
      <c r="BF10" s="111"/>
      <c r="BG10" s="111"/>
      <c r="BH10" s="111"/>
      <c r="BI10" s="111"/>
      <c r="BJ10" s="111"/>
      <c r="BK10" s="111"/>
      <c r="BL10" s="111"/>
      <c r="BM10" s="112"/>
      <c r="BN10" s="113">
        <v>320000</v>
      </c>
      <c r="BO10" s="114"/>
      <c r="BP10" s="114"/>
      <c r="BQ10" s="114"/>
      <c r="BR10" s="114"/>
      <c r="BS10" s="114"/>
      <c r="BT10" s="114"/>
      <c r="BU10" s="115"/>
      <c r="BV10" s="113">
        <v>0</v>
      </c>
      <c r="BW10" s="114"/>
      <c r="BX10" s="114"/>
      <c r="BY10" s="114"/>
      <c r="BZ10" s="114"/>
      <c r="CA10" s="114"/>
      <c r="CB10" s="114"/>
      <c r="CC10" s="115"/>
      <c r="CD10" s="162" t="s">
        <v>58</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
      <c r="A11" s="63"/>
      <c r="B11" s="74"/>
      <c r="C11" s="75"/>
      <c r="D11" s="75"/>
      <c r="E11" s="75"/>
      <c r="F11" s="75"/>
      <c r="G11" s="75"/>
      <c r="H11" s="75"/>
      <c r="I11" s="75"/>
      <c r="J11" s="75"/>
      <c r="K11" s="151"/>
      <c r="L11" s="168" t="s">
        <v>59</v>
      </c>
      <c r="M11" s="169"/>
      <c r="N11" s="169"/>
      <c r="O11" s="169"/>
      <c r="P11" s="169"/>
      <c r="Q11" s="170"/>
      <c r="R11" s="171" t="s">
        <v>60</v>
      </c>
      <c r="S11" s="172"/>
      <c r="T11" s="172"/>
      <c r="U11" s="172"/>
      <c r="V11" s="173"/>
      <c r="W11" s="82"/>
      <c r="X11" s="83"/>
      <c r="Y11" s="83"/>
      <c r="Z11" s="83"/>
      <c r="AA11" s="83"/>
      <c r="AB11" s="83"/>
      <c r="AC11" s="83"/>
      <c r="AD11" s="83"/>
      <c r="AE11" s="83"/>
      <c r="AF11" s="83"/>
      <c r="AG11" s="83"/>
      <c r="AH11" s="83"/>
      <c r="AI11" s="83"/>
      <c r="AJ11" s="83"/>
      <c r="AK11" s="83"/>
      <c r="AL11" s="84"/>
      <c r="AM11" s="105" t="s">
        <v>61</v>
      </c>
      <c r="AN11" s="106"/>
      <c r="AO11" s="106"/>
      <c r="AP11" s="106"/>
      <c r="AQ11" s="106"/>
      <c r="AR11" s="106"/>
      <c r="AS11" s="106"/>
      <c r="AT11" s="107"/>
      <c r="AU11" s="108" t="s">
        <v>32</v>
      </c>
      <c r="AV11" s="109"/>
      <c r="AW11" s="109"/>
      <c r="AX11" s="109"/>
      <c r="AY11" s="110" t="s">
        <v>62</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63</v>
      </c>
      <c r="CE11" s="117"/>
      <c r="CF11" s="117"/>
      <c r="CG11" s="117"/>
      <c r="CH11" s="117"/>
      <c r="CI11" s="117"/>
      <c r="CJ11" s="117"/>
      <c r="CK11" s="117"/>
      <c r="CL11" s="117"/>
      <c r="CM11" s="117"/>
      <c r="CN11" s="117"/>
      <c r="CO11" s="117"/>
      <c r="CP11" s="117"/>
      <c r="CQ11" s="117"/>
      <c r="CR11" s="117"/>
      <c r="CS11" s="118"/>
      <c r="CT11" s="148" t="s">
        <v>64</v>
      </c>
      <c r="CU11" s="149"/>
      <c r="CV11" s="149"/>
      <c r="CW11" s="149"/>
      <c r="CX11" s="149"/>
      <c r="CY11" s="149"/>
      <c r="CZ11" s="149"/>
      <c r="DA11" s="150"/>
      <c r="DB11" s="148" t="s">
        <v>64</v>
      </c>
      <c r="DC11" s="149"/>
      <c r="DD11" s="149"/>
      <c r="DE11" s="149"/>
      <c r="DF11" s="149"/>
      <c r="DG11" s="149"/>
      <c r="DH11" s="149"/>
      <c r="DI11" s="150"/>
    </row>
    <row r="12" spans="1:119" ht="18.75" customHeight="1" x14ac:dyDescent="0.15">
      <c r="A12" s="63"/>
      <c r="B12" s="174" t="s">
        <v>65</v>
      </c>
      <c r="C12" s="175"/>
      <c r="D12" s="175"/>
      <c r="E12" s="175"/>
      <c r="F12" s="175"/>
      <c r="G12" s="175"/>
      <c r="H12" s="175"/>
      <c r="I12" s="175"/>
      <c r="J12" s="175"/>
      <c r="K12" s="176"/>
      <c r="L12" s="177" t="s">
        <v>66</v>
      </c>
      <c r="M12" s="178"/>
      <c r="N12" s="178"/>
      <c r="O12" s="178"/>
      <c r="P12" s="178"/>
      <c r="Q12" s="179"/>
      <c r="R12" s="180">
        <v>1470</v>
      </c>
      <c r="S12" s="181"/>
      <c r="T12" s="181"/>
      <c r="U12" s="181"/>
      <c r="V12" s="182"/>
      <c r="W12" s="183" t="s">
        <v>24</v>
      </c>
      <c r="X12" s="109"/>
      <c r="Y12" s="109"/>
      <c r="Z12" s="109"/>
      <c r="AA12" s="109"/>
      <c r="AB12" s="184"/>
      <c r="AC12" s="185" t="s">
        <v>67</v>
      </c>
      <c r="AD12" s="186"/>
      <c r="AE12" s="186"/>
      <c r="AF12" s="186"/>
      <c r="AG12" s="187"/>
      <c r="AH12" s="185" t="s">
        <v>68</v>
      </c>
      <c r="AI12" s="186"/>
      <c r="AJ12" s="186"/>
      <c r="AK12" s="186"/>
      <c r="AL12" s="188"/>
      <c r="AM12" s="105" t="s">
        <v>69</v>
      </c>
      <c r="AN12" s="106"/>
      <c r="AO12" s="106"/>
      <c r="AP12" s="106"/>
      <c r="AQ12" s="106"/>
      <c r="AR12" s="106"/>
      <c r="AS12" s="106"/>
      <c r="AT12" s="107"/>
      <c r="AU12" s="108" t="s">
        <v>32</v>
      </c>
      <c r="AV12" s="109"/>
      <c r="AW12" s="109"/>
      <c r="AX12" s="109"/>
      <c r="AY12" s="110" t="s">
        <v>70</v>
      </c>
      <c r="AZ12" s="111"/>
      <c r="BA12" s="111"/>
      <c r="BB12" s="111"/>
      <c r="BC12" s="111"/>
      <c r="BD12" s="111"/>
      <c r="BE12" s="111"/>
      <c r="BF12" s="111"/>
      <c r="BG12" s="111"/>
      <c r="BH12" s="111"/>
      <c r="BI12" s="111"/>
      <c r="BJ12" s="111"/>
      <c r="BK12" s="111"/>
      <c r="BL12" s="111"/>
      <c r="BM12" s="112"/>
      <c r="BN12" s="113">
        <v>0</v>
      </c>
      <c r="BO12" s="114"/>
      <c r="BP12" s="114"/>
      <c r="BQ12" s="114"/>
      <c r="BR12" s="114"/>
      <c r="BS12" s="114"/>
      <c r="BT12" s="114"/>
      <c r="BU12" s="115"/>
      <c r="BV12" s="113">
        <v>0</v>
      </c>
      <c r="BW12" s="114"/>
      <c r="BX12" s="114"/>
      <c r="BY12" s="114"/>
      <c r="BZ12" s="114"/>
      <c r="CA12" s="114"/>
      <c r="CB12" s="114"/>
      <c r="CC12" s="115"/>
      <c r="CD12" s="116" t="s">
        <v>71</v>
      </c>
      <c r="CE12" s="117"/>
      <c r="CF12" s="117"/>
      <c r="CG12" s="117"/>
      <c r="CH12" s="117"/>
      <c r="CI12" s="117"/>
      <c r="CJ12" s="117"/>
      <c r="CK12" s="117"/>
      <c r="CL12" s="117"/>
      <c r="CM12" s="117"/>
      <c r="CN12" s="117"/>
      <c r="CO12" s="117"/>
      <c r="CP12" s="117"/>
      <c r="CQ12" s="117"/>
      <c r="CR12" s="117"/>
      <c r="CS12" s="118"/>
      <c r="CT12" s="148" t="s">
        <v>64</v>
      </c>
      <c r="CU12" s="149"/>
      <c r="CV12" s="149"/>
      <c r="CW12" s="149"/>
      <c r="CX12" s="149"/>
      <c r="CY12" s="149"/>
      <c r="CZ12" s="149"/>
      <c r="DA12" s="150"/>
      <c r="DB12" s="148" t="s">
        <v>64</v>
      </c>
      <c r="DC12" s="149"/>
      <c r="DD12" s="149"/>
      <c r="DE12" s="149"/>
      <c r="DF12" s="149"/>
      <c r="DG12" s="149"/>
      <c r="DH12" s="149"/>
      <c r="DI12" s="150"/>
    </row>
    <row r="13" spans="1:119" ht="18.75" customHeight="1" x14ac:dyDescent="0.15">
      <c r="A13" s="63"/>
      <c r="B13" s="189"/>
      <c r="C13" s="190"/>
      <c r="D13" s="190"/>
      <c r="E13" s="190"/>
      <c r="F13" s="190"/>
      <c r="G13" s="190"/>
      <c r="H13" s="190"/>
      <c r="I13" s="190"/>
      <c r="J13" s="190"/>
      <c r="K13" s="191"/>
      <c r="L13" s="192"/>
      <c r="M13" s="193" t="s">
        <v>72</v>
      </c>
      <c r="N13" s="194"/>
      <c r="O13" s="194"/>
      <c r="P13" s="194"/>
      <c r="Q13" s="195"/>
      <c r="R13" s="196">
        <v>1432</v>
      </c>
      <c r="S13" s="197"/>
      <c r="T13" s="197"/>
      <c r="U13" s="197"/>
      <c r="V13" s="198"/>
      <c r="W13" s="127" t="s">
        <v>73</v>
      </c>
      <c r="X13" s="128"/>
      <c r="Y13" s="128"/>
      <c r="Z13" s="128"/>
      <c r="AA13" s="128"/>
      <c r="AB13" s="123"/>
      <c r="AC13" s="159">
        <v>25</v>
      </c>
      <c r="AD13" s="160"/>
      <c r="AE13" s="160"/>
      <c r="AF13" s="160"/>
      <c r="AG13" s="199"/>
      <c r="AH13" s="159">
        <v>22</v>
      </c>
      <c r="AI13" s="160"/>
      <c r="AJ13" s="160"/>
      <c r="AK13" s="160"/>
      <c r="AL13" s="161"/>
      <c r="AM13" s="105" t="s">
        <v>74</v>
      </c>
      <c r="AN13" s="106"/>
      <c r="AO13" s="106"/>
      <c r="AP13" s="106"/>
      <c r="AQ13" s="106"/>
      <c r="AR13" s="106"/>
      <c r="AS13" s="106"/>
      <c r="AT13" s="107"/>
      <c r="AU13" s="108" t="s">
        <v>52</v>
      </c>
      <c r="AV13" s="109"/>
      <c r="AW13" s="109"/>
      <c r="AX13" s="109"/>
      <c r="AY13" s="110" t="s">
        <v>75</v>
      </c>
      <c r="AZ13" s="111"/>
      <c r="BA13" s="111"/>
      <c r="BB13" s="111"/>
      <c r="BC13" s="111"/>
      <c r="BD13" s="111"/>
      <c r="BE13" s="111"/>
      <c r="BF13" s="111"/>
      <c r="BG13" s="111"/>
      <c r="BH13" s="111"/>
      <c r="BI13" s="111"/>
      <c r="BJ13" s="111"/>
      <c r="BK13" s="111"/>
      <c r="BL13" s="111"/>
      <c r="BM13" s="112"/>
      <c r="BN13" s="113">
        <v>-150056</v>
      </c>
      <c r="BO13" s="114"/>
      <c r="BP13" s="114"/>
      <c r="BQ13" s="114"/>
      <c r="BR13" s="114"/>
      <c r="BS13" s="114"/>
      <c r="BT13" s="114"/>
      <c r="BU13" s="115"/>
      <c r="BV13" s="113">
        <v>114611</v>
      </c>
      <c r="BW13" s="114"/>
      <c r="BX13" s="114"/>
      <c r="BY13" s="114"/>
      <c r="BZ13" s="114"/>
      <c r="CA13" s="114"/>
      <c r="CB13" s="114"/>
      <c r="CC13" s="115"/>
      <c r="CD13" s="116" t="s">
        <v>76</v>
      </c>
      <c r="CE13" s="117"/>
      <c r="CF13" s="117"/>
      <c r="CG13" s="117"/>
      <c r="CH13" s="117"/>
      <c r="CI13" s="117"/>
      <c r="CJ13" s="117"/>
      <c r="CK13" s="117"/>
      <c r="CL13" s="117"/>
      <c r="CM13" s="117"/>
      <c r="CN13" s="117"/>
      <c r="CO13" s="117"/>
      <c r="CP13" s="117"/>
      <c r="CQ13" s="117"/>
      <c r="CR13" s="117"/>
      <c r="CS13" s="118"/>
      <c r="CT13" s="119">
        <v>4.9000000000000004</v>
      </c>
      <c r="CU13" s="120"/>
      <c r="CV13" s="120"/>
      <c r="CW13" s="120"/>
      <c r="CX13" s="120"/>
      <c r="CY13" s="120"/>
      <c r="CZ13" s="120"/>
      <c r="DA13" s="121"/>
      <c r="DB13" s="119">
        <v>3.2</v>
      </c>
      <c r="DC13" s="120"/>
      <c r="DD13" s="120"/>
      <c r="DE13" s="120"/>
      <c r="DF13" s="120"/>
      <c r="DG13" s="120"/>
      <c r="DH13" s="120"/>
      <c r="DI13" s="121"/>
    </row>
    <row r="14" spans="1:119" ht="18.75" customHeight="1" thickBot="1" x14ac:dyDescent="0.2">
      <c r="A14" s="63"/>
      <c r="B14" s="189"/>
      <c r="C14" s="190"/>
      <c r="D14" s="190"/>
      <c r="E14" s="190"/>
      <c r="F14" s="190"/>
      <c r="G14" s="190"/>
      <c r="H14" s="190"/>
      <c r="I14" s="190"/>
      <c r="J14" s="190"/>
      <c r="K14" s="191"/>
      <c r="L14" s="200" t="s">
        <v>77</v>
      </c>
      <c r="M14" s="201"/>
      <c r="N14" s="201"/>
      <c r="O14" s="201"/>
      <c r="P14" s="201"/>
      <c r="Q14" s="202"/>
      <c r="R14" s="196">
        <v>1491</v>
      </c>
      <c r="S14" s="197"/>
      <c r="T14" s="197"/>
      <c r="U14" s="197"/>
      <c r="V14" s="198"/>
      <c r="W14" s="85"/>
      <c r="X14" s="86"/>
      <c r="Y14" s="86"/>
      <c r="Z14" s="86"/>
      <c r="AA14" s="86"/>
      <c r="AB14" s="101"/>
      <c r="AC14" s="203">
        <v>2.7</v>
      </c>
      <c r="AD14" s="204"/>
      <c r="AE14" s="204"/>
      <c r="AF14" s="204"/>
      <c r="AG14" s="205"/>
      <c r="AH14" s="203">
        <v>2.2999999999999998</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78</v>
      </c>
      <c r="CE14" s="208"/>
      <c r="CF14" s="208"/>
      <c r="CG14" s="208"/>
      <c r="CH14" s="208"/>
      <c r="CI14" s="208"/>
      <c r="CJ14" s="208"/>
      <c r="CK14" s="208"/>
      <c r="CL14" s="208"/>
      <c r="CM14" s="208"/>
      <c r="CN14" s="208"/>
      <c r="CO14" s="208"/>
      <c r="CP14" s="208"/>
      <c r="CQ14" s="208"/>
      <c r="CR14" s="208"/>
      <c r="CS14" s="209"/>
      <c r="CT14" s="210" t="s">
        <v>64</v>
      </c>
      <c r="CU14" s="211"/>
      <c r="CV14" s="211"/>
      <c r="CW14" s="211"/>
      <c r="CX14" s="211"/>
      <c r="CY14" s="211"/>
      <c r="CZ14" s="211"/>
      <c r="DA14" s="212"/>
      <c r="DB14" s="210" t="s">
        <v>64</v>
      </c>
      <c r="DC14" s="211"/>
      <c r="DD14" s="211"/>
      <c r="DE14" s="211"/>
      <c r="DF14" s="211"/>
      <c r="DG14" s="211"/>
      <c r="DH14" s="211"/>
      <c r="DI14" s="212"/>
    </row>
    <row r="15" spans="1:119" ht="18.75" customHeight="1" x14ac:dyDescent="0.15">
      <c r="A15" s="63"/>
      <c r="B15" s="189"/>
      <c r="C15" s="190"/>
      <c r="D15" s="190"/>
      <c r="E15" s="190"/>
      <c r="F15" s="190"/>
      <c r="G15" s="190"/>
      <c r="H15" s="190"/>
      <c r="I15" s="190"/>
      <c r="J15" s="190"/>
      <c r="K15" s="191"/>
      <c r="L15" s="192"/>
      <c r="M15" s="193" t="s">
        <v>72</v>
      </c>
      <c r="N15" s="194"/>
      <c r="O15" s="194"/>
      <c r="P15" s="194"/>
      <c r="Q15" s="195"/>
      <c r="R15" s="196">
        <v>1462</v>
      </c>
      <c r="S15" s="197"/>
      <c r="T15" s="197"/>
      <c r="U15" s="197"/>
      <c r="V15" s="198"/>
      <c r="W15" s="127" t="s">
        <v>79</v>
      </c>
      <c r="X15" s="128"/>
      <c r="Y15" s="128"/>
      <c r="Z15" s="128"/>
      <c r="AA15" s="128"/>
      <c r="AB15" s="123"/>
      <c r="AC15" s="159">
        <v>216</v>
      </c>
      <c r="AD15" s="160"/>
      <c r="AE15" s="160"/>
      <c r="AF15" s="160"/>
      <c r="AG15" s="199"/>
      <c r="AH15" s="159">
        <v>207</v>
      </c>
      <c r="AI15" s="160"/>
      <c r="AJ15" s="160"/>
      <c r="AK15" s="160"/>
      <c r="AL15" s="161"/>
      <c r="AM15" s="105"/>
      <c r="AN15" s="106"/>
      <c r="AO15" s="106"/>
      <c r="AP15" s="106"/>
      <c r="AQ15" s="106"/>
      <c r="AR15" s="106"/>
      <c r="AS15" s="106"/>
      <c r="AT15" s="107"/>
      <c r="AU15" s="108"/>
      <c r="AV15" s="109"/>
      <c r="AW15" s="109"/>
      <c r="AX15" s="109"/>
      <c r="AY15" s="88" t="s">
        <v>80</v>
      </c>
      <c r="AZ15" s="89"/>
      <c r="BA15" s="89"/>
      <c r="BB15" s="89"/>
      <c r="BC15" s="89"/>
      <c r="BD15" s="89"/>
      <c r="BE15" s="89"/>
      <c r="BF15" s="89"/>
      <c r="BG15" s="89"/>
      <c r="BH15" s="89"/>
      <c r="BI15" s="89"/>
      <c r="BJ15" s="89"/>
      <c r="BK15" s="89"/>
      <c r="BL15" s="89"/>
      <c r="BM15" s="90"/>
      <c r="BN15" s="91">
        <v>546796</v>
      </c>
      <c r="BO15" s="92"/>
      <c r="BP15" s="92"/>
      <c r="BQ15" s="92"/>
      <c r="BR15" s="92"/>
      <c r="BS15" s="92"/>
      <c r="BT15" s="92"/>
      <c r="BU15" s="93"/>
      <c r="BV15" s="91">
        <v>555889</v>
      </c>
      <c r="BW15" s="92"/>
      <c r="BX15" s="92"/>
      <c r="BY15" s="92"/>
      <c r="BZ15" s="92"/>
      <c r="CA15" s="92"/>
      <c r="CB15" s="92"/>
      <c r="CC15" s="93"/>
      <c r="CD15" s="213" t="s">
        <v>81</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15">
      <c r="A16" s="63"/>
      <c r="B16" s="189"/>
      <c r="C16" s="190"/>
      <c r="D16" s="190"/>
      <c r="E16" s="190"/>
      <c r="F16" s="190"/>
      <c r="G16" s="190"/>
      <c r="H16" s="190"/>
      <c r="I16" s="190"/>
      <c r="J16" s="190"/>
      <c r="K16" s="191"/>
      <c r="L16" s="200" t="s">
        <v>82</v>
      </c>
      <c r="M16" s="219"/>
      <c r="N16" s="219"/>
      <c r="O16" s="219"/>
      <c r="P16" s="219"/>
      <c r="Q16" s="220"/>
      <c r="R16" s="221" t="s">
        <v>83</v>
      </c>
      <c r="S16" s="222"/>
      <c r="T16" s="222"/>
      <c r="U16" s="222"/>
      <c r="V16" s="223"/>
      <c r="W16" s="85"/>
      <c r="X16" s="86"/>
      <c r="Y16" s="86"/>
      <c r="Z16" s="86"/>
      <c r="AA16" s="86"/>
      <c r="AB16" s="101"/>
      <c r="AC16" s="203">
        <v>23</v>
      </c>
      <c r="AD16" s="204"/>
      <c r="AE16" s="204"/>
      <c r="AF16" s="204"/>
      <c r="AG16" s="205"/>
      <c r="AH16" s="203">
        <v>21.3</v>
      </c>
      <c r="AI16" s="204"/>
      <c r="AJ16" s="204"/>
      <c r="AK16" s="204"/>
      <c r="AL16" s="206"/>
      <c r="AM16" s="105"/>
      <c r="AN16" s="106"/>
      <c r="AO16" s="106"/>
      <c r="AP16" s="106"/>
      <c r="AQ16" s="106"/>
      <c r="AR16" s="106"/>
      <c r="AS16" s="106"/>
      <c r="AT16" s="107"/>
      <c r="AU16" s="108"/>
      <c r="AV16" s="109"/>
      <c r="AW16" s="109"/>
      <c r="AX16" s="109"/>
      <c r="AY16" s="110" t="s">
        <v>84</v>
      </c>
      <c r="AZ16" s="111"/>
      <c r="BA16" s="111"/>
      <c r="BB16" s="111"/>
      <c r="BC16" s="111"/>
      <c r="BD16" s="111"/>
      <c r="BE16" s="111"/>
      <c r="BF16" s="111"/>
      <c r="BG16" s="111"/>
      <c r="BH16" s="111"/>
      <c r="BI16" s="111"/>
      <c r="BJ16" s="111"/>
      <c r="BK16" s="111"/>
      <c r="BL16" s="111"/>
      <c r="BM16" s="112"/>
      <c r="BN16" s="113">
        <v>1799361</v>
      </c>
      <c r="BO16" s="114"/>
      <c r="BP16" s="114"/>
      <c r="BQ16" s="114"/>
      <c r="BR16" s="114"/>
      <c r="BS16" s="114"/>
      <c r="BT16" s="114"/>
      <c r="BU16" s="115"/>
      <c r="BV16" s="113">
        <v>1757174</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
      <c r="A17" s="63"/>
      <c r="B17" s="227"/>
      <c r="C17" s="228"/>
      <c r="D17" s="228"/>
      <c r="E17" s="228"/>
      <c r="F17" s="228"/>
      <c r="G17" s="228"/>
      <c r="H17" s="228"/>
      <c r="I17" s="228"/>
      <c r="J17" s="228"/>
      <c r="K17" s="229"/>
      <c r="L17" s="230"/>
      <c r="M17" s="231" t="s">
        <v>85</v>
      </c>
      <c r="N17" s="232"/>
      <c r="O17" s="232"/>
      <c r="P17" s="232"/>
      <c r="Q17" s="233"/>
      <c r="R17" s="221" t="s">
        <v>86</v>
      </c>
      <c r="S17" s="222"/>
      <c r="T17" s="222"/>
      <c r="U17" s="222"/>
      <c r="V17" s="223"/>
      <c r="W17" s="127" t="s">
        <v>87</v>
      </c>
      <c r="X17" s="128"/>
      <c r="Y17" s="128"/>
      <c r="Z17" s="128"/>
      <c r="AA17" s="128"/>
      <c r="AB17" s="123"/>
      <c r="AC17" s="159">
        <v>699</v>
      </c>
      <c r="AD17" s="160"/>
      <c r="AE17" s="160"/>
      <c r="AF17" s="160"/>
      <c r="AG17" s="199"/>
      <c r="AH17" s="159">
        <v>743</v>
      </c>
      <c r="AI17" s="160"/>
      <c r="AJ17" s="160"/>
      <c r="AK17" s="160"/>
      <c r="AL17" s="161"/>
      <c r="AM17" s="105"/>
      <c r="AN17" s="106"/>
      <c r="AO17" s="106"/>
      <c r="AP17" s="106"/>
      <c r="AQ17" s="106"/>
      <c r="AR17" s="106"/>
      <c r="AS17" s="106"/>
      <c r="AT17" s="107"/>
      <c r="AU17" s="108"/>
      <c r="AV17" s="109"/>
      <c r="AW17" s="109"/>
      <c r="AX17" s="109"/>
      <c r="AY17" s="110" t="s">
        <v>88</v>
      </c>
      <c r="AZ17" s="111"/>
      <c r="BA17" s="111"/>
      <c r="BB17" s="111"/>
      <c r="BC17" s="111"/>
      <c r="BD17" s="111"/>
      <c r="BE17" s="111"/>
      <c r="BF17" s="111"/>
      <c r="BG17" s="111"/>
      <c r="BH17" s="111"/>
      <c r="BI17" s="111"/>
      <c r="BJ17" s="111"/>
      <c r="BK17" s="111"/>
      <c r="BL17" s="111"/>
      <c r="BM17" s="112"/>
      <c r="BN17" s="113">
        <v>707564</v>
      </c>
      <c r="BO17" s="114"/>
      <c r="BP17" s="114"/>
      <c r="BQ17" s="114"/>
      <c r="BR17" s="114"/>
      <c r="BS17" s="114"/>
      <c r="BT17" s="114"/>
      <c r="BU17" s="115"/>
      <c r="BV17" s="113">
        <v>720947</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
      <c r="A18" s="63"/>
      <c r="B18" s="234" t="s">
        <v>89</v>
      </c>
      <c r="C18" s="151"/>
      <c r="D18" s="151"/>
      <c r="E18" s="235"/>
      <c r="F18" s="235"/>
      <c r="G18" s="235"/>
      <c r="H18" s="235"/>
      <c r="I18" s="235"/>
      <c r="J18" s="235"/>
      <c r="K18" s="235"/>
      <c r="L18" s="236">
        <v>356.64</v>
      </c>
      <c r="M18" s="236"/>
      <c r="N18" s="236"/>
      <c r="O18" s="236"/>
      <c r="P18" s="236"/>
      <c r="Q18" s="236"/>
      <c r="R18" s="237"/>
      <c r="S18" s="237"/>
      <c r="T18" s="237"/>
      <c r="U18" s="237"/>
      <c r="V18" s="238"/>
      <c r="W18" s="143"/>
      <c r="X18" s="144"/>
      <c r="Y18" s="144"/>
      <c r="Z18" s="144"/>
      <c r="AA18" s="144"/>
      <c r="AB18" s="139"/>
      <c r="AC18" s="239">
        <v>74.400000000000006</v>
      </c>
      <c r="AD18" s="240"/>
      <c r="AE18" s="240"/>
      <c r="AF18" s="240"/>
      <c r="AG18" s="241"/>
      <c r="AH18" s="239">
        <v>76.400000000000006</v>
      </c>
      <c r="AI18" s="240"/>
      <c r="AJ18" s="240"/>
      <c r="AK18" s="240"/>
      <c r="AL18" s="242"/>
      <c r="AM18" s="105"/>
      <c r="AN18" s="106"/>
      <c r="AO18" s="106"/>
      <c r="AP18" s="106"/>
      <c r="AQ18" s="106"/>
      <c r="AR18" s="106"/>
      <c r="AS18" s="106"/>
      <c r="AT18" s="107"/>
      <c r="AU18" s="108"/>
      <c r="AV18" s="109"/>
      <c r="AW18" s="109"/>
      <c r="AX18" s="109"/>
      <c r="AY18" s="110" t="s">
        <v>90</v>
      </c>
      <c r="AZ18" s="111"/>
      <c r="BA18" s="111"/>
      <c r="BB18" s="111"/>
      <c r="BC18" s="111"/>
      <c r="BD18" s="111"/>
      <c r="BE18" s="111"/>
      <c r="BF18" s="111"/>
      <c r="BG18" s="111"/>
      <c r="BH18" s="111"/>
      <c r="BI18" s="111"/>
      <c r="BJ18" s="111"/>
      <c r="BK18" s="111"/>
      <c r="BL18" s="111"/>
      <c r="BM18" s="112"/>
      <c r="BN18" s="113">
        <v>1638043</v>
      </c>
      <c r="BO18" s="114"/>
      <c r="BP18" s="114"/>
      <c r="BQ18" s="114"/>
      <c r="BR18" s="114"/>
      <c r="BS18" s="114"/>
      <c r="BT18" s="114"/>
      <c r="BU18" s="115"/>
      <c r="BV18" s="113">
        <v>1309294</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
      <c r="A19" s="63"/>
      <c r="B19" s="234" t="s">
        <v>91</v>
      </c>
      <c r="C19" s="151"/>
      <c r="D19" s="151"/>
      <c r="E19" s="235"/>
      <c r="F19" s="235"/>
      <c r="G19" s="235"/>
      <c r="H19" s="235"/>
      <c r="I19" s="235"/>
      <c r="J19" s="235"/>
      <c r="K19" s="235"/>
      <c r="L19" s="243">
        <v>4</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92</v>
      </c>
      <c r="AZ19" s="111"/>
      <c r="BA19" s="111"/>
      <c r="BB19" s="111"/>
      <c r="BC19" s="111"/>
      <c r="BD19" s="111"/>
      <c r="BE19" s="111"/>
      <c r="BF19" s="111"/>
      <c r="BG19" s="111"/>
      <c r="BH19" s="111"/>
      <c r="BI19" s="111"/>
      <c r="BJ19" s="111"/>
      <c r="BK19" s="111"/>
      <c r="BL19" s="111"/>
      <c r="BM19" s="112"/>
      <c r="BN19" s="113">
        <v>3346244</v>
      </c>
      <c r="BO19" s="114"/>
      <c r="BP19" s="114"/>
      <c r="BQ19" s="114"/>
      <c r="BR19" s="114"/>
      <c r="BS19" s="114"/>
      <c r="BT19" s="114"/>
      <c r="BU19" s="115"/>
      <c r="BV19" s="113">
        <v>3228673</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
      <c r="A20" s="63"/>
      <c r="B20" s="234" t="s">
        <v>93</v>
      </c>
      <c r="C20" s="151"/>
      <c r="D20" s="151"/>
      <c r="E20" s="235"/>
      <c r="F20" s="235"/>
      <c r="G20" s="235"/>
      <c r="H20" s="235"/>
      <c r="I20" s="235"/>
      <c r="J20" s="235"/>
      <c r="K20" s="235"/>
      <c r="L20" s="243">
        <v>580</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
      <c r="A21" s="63"/>
      <c r="B21" s="254" t="s">
        <v>94</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15">
      <c r="A22" s="63"/>
      <c r="B22" s="263" t="s">
        <v>95</v>
      </c>
      <c r="C22" s="264"/>
      <c r="D22" s="265"/>
      <c r="E22" s="125" t="s">
        <v>24</v>
      </c>
      <c r="F22" s="128"/>
      <c r="G22" s="128"/>
      <c r="H22" s="128"/>
      <c r="I22" s="128"/>
      <c r="J22" s="128"/>
      <c r="K22" s="123"/>
      <c r="L22" s="125" t="s">
        <v>96</v>
      </c>
      <c r="M22" s="128"/>
      <c r="N22" s="128"/>
      <c r="O22" s="128"/>
      <c r="P22" s="123"/>
      <c r="Q22" s="266" t="s">
        <v>97</v>
      </c>
      <c r="R22" s="267"/>
      <c r="S22" s="267"/>
      <c r="T22" s="267"/>
      <c r="U22" s="267"/>
      <c r="V22" s="268"/>
      <c r="W22" s="269" t="s">
        <v>98</v>
      </c>
      <c r="X22" s="264"/>
      <c r="Y22" s="265"/>
      <c r="Z22" s="125" t="s">
        <v>24</v>
      </c>
      <c r="AA22" s="128"/>
      <c r="AB22" s="128"/>
      <c r="AC22" s="128"/>
      <c r="AD22" s="128"/>
      <c r="AE22" s="128"/>
      <c r="AF22" s="128"/>
      <c r="AG22" s="123"/>
      <c r="AH22" s="270" t="s">
        <v>99</v>
      </c>
      <c r="AI22" s="128"/>
      <c r="AJ22" s="128"/>
      <c r="AK22" s="128"/>
      <c r="AL22" s="123"/>
      <c r="AM22" s="270" t="s">
        <v>100</v>
      </c>
      <c r="AN22" s="271"/>
      <c r="AO22" s="271"/>
      <c r="AP22" s="271"/>
      <c r="AQ22" s="271"/>
      <c r="AR22" s="272"/>
      <c r="AS22" s="266" t="s">
        <v>97</v>
      </c>
      <c r="AT22" s="267"/>
      <c r="AU22" s="267"/>
      <c r="AV22" s="267"/>
      <c r="AW22" s="267"/>
      <c r="AX22" s="273"/>
      <c r="AY22" s="88" t="s">
        <v>101</v>
      </c>
      <c r="AZ22" s="89"/>
      <c r="BA22" s="89"/>
      <c r="BB22" s="89"/>
      <c r="BC22" s="89"/>
      <c r="BD22" s="89"/>
      <c r="BE22" s="89"/>
      <c r="BF22" s="89"/>
      <c r="BG22" s="89"/>
      <c r="BH22" s="89"/>
      <c r="BI22" s="89"/>
      <c r="BJ22" s="89"/>
      <c r="BK22" s="89"/>
      <c r="BL22" s="89"/>
      <c r="BM22" s="90"/>
      <c r="BN22" s="91">
        <v>3452452</v>
      </c>
      <c r="BO22" s="92"/>
      <c r="BP22" s="92"/>
      <c r="BQ22" s="92"/>
      <c r="BR22" s="92"/>
      <c r="BS22" s="92"/>
      <c r="BT22" s="92"/>
      <c r="BU22" s="93"/>
      <c r="BV22" s="91">
        <v>3667597</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15">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102</v>
      </c>
      <c r="AZ23" s="111"/>
      <c r="BA23" s="111"/>
      <c r="BB23" s="111"/>
      <c r="BC23" s="111"/>
      <c r="BD23" s="111"/>
      <c r="BE23" s="111"/>
      <c r="BF23" s="111"/>
      <c r="BG23" s="111"/>
      <c r="BH23" s="111"/>
      <c r="BI23" s="111"/>
      <c r="BJ23" s="111"/>
      <c r="BK23" s="111"/>
      <c r="BL23" s="111"/>
      <c r="BM23" s="112"/>
      <c r="BN23" s="113">
        <v>3390687</v>
      </c>
      <c r="BO23" s="114"/>
      <c r="BP23" s="114"/>
      <c r="BQ23" s="114"/>
      <c r="BR23" s="114"/>
      <c r="BS23" s="114"/>
      <c r="BT23" s="114"/>
      <c r="BU23" s="115"/>
      <c r="BV23" s="113">
        <v>3602954</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
      <c r="A24" s="63"/>
      <c r="B24" s="274"/>
      <c r="C24" s="275"/>
      <c r="D24" s="276"/>
      <c r="E24" s="158" t="s">
        <v>103</v>
      </c>
      <c r="F24" s="106"/>
      <c r="G24" s="106"/>
      <c r="H24" s="106"/>
      <c r="I24" s="106"/>
      <c r="J24" s="106"/>
      <c r="K24" s="107"/>
      <c r="L24" s="159">
        <v>1</v>
      </c>
      <c r="M24" s="160"/>
      <c r="N24" s="160"/>
      <c r="O24" s="160"/>
      <c r="P24" s="199"/>
      <c r="Q24" s="159">
        <v>7000</v>
      </c>
      <c r="R24" s="160"/>
      <c r="S24" s="160"/>
      <c r="T24" s="160"/>
      <c r="U24" s="160"/>
      <c r="V24" s="199"/>
      <c r="W24" s="280"/>
      <c r="X24" s="275"/>
      <c r="Y24" s="276"/>
      <c r="Z24" s="158" t="s">
        <v>104</v>
      </c>
      <c r="AA24" s="106"/>
      <c r="AB24" s="106"/>
      <c r="AC24" s="106"/>
      <c r="AD24" s="106"/>
      <c r="AE24" s="106"/>
      <c r="AF24" s="106"/>
      <c r="AG24" s="107"/>
      <c r="AH24" s="159">
        <v>53</v>
      </c>
      <c r="AI24" s="160"/>
      <c r="AJ24" s="160"/>
      <c r="AK24" s="160"/>
      <c r="AL24" s="199"/>
      <c r="AM24" s="159">
        <v>153965</v>
      </c>
      <c r="AN24" s="160"/>
      <c r="AO24" s="160"/>
      <c r="AP24" s="160"/>
      <c r="AQ24" s="160"/>
      <c r="AR24" s="199"/>
      <c r="AS24" s="159">
        <v>2905</v>
      </c>
      <c r="AT24" s="160"/>
      <c r="AU24" s="160"/>
      <c r="AV24" s="160"/>
      <c r="AW24" s="160"/>
      <c r="AX24" s="161"/>
      <c r="AY24" s="257" t="s">
        <v>105</v>
      </c>
      <c r="AZ24" s="258"/>
      <c r="BA24" s="258"/>
      <c r="BB24" s="258"/>
      <c r="BC24" s="258"/>
      <c r="BD24" s="258"/>
      <c r="BE24" s="258"/>
      <c r="BF24" s="258"/>
      <c r="BG24" s="258"/>
      <c r="BH24" s="258"/>
      <c r="BI24" s="258"/>
      <c r="BJ24" s="258"/>
      <c r="BK24" s="258"/>
      <c r="BL24" s="258"/>
      <c r="BM24" s="259"/>
      <c r="BN24" s="113">
        <v>2581629</v>
      </c>
      <c r="BO24" s="114"/>
      <c r="BP24" s="114"/>
      <c r="BQ24" s="114"/>
      <c r="BR24" s="114"/>
      <c r="BS24" s="114"/>
      <c r="BT24" s="114"/>
      <c r="BU24" s="115"/>
      <c r="BV24" s="113">
        <v>2703770</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15">
      <c r="A25" s="63"/>
      <c r="B25" s="274"/>
      <c r="C25" s="275"/>
      <c r="D25" s="276"/>
      <c r="E25" s="158" t="s">
        <v>106</v>
      </c>
      <c r="F25" s="106"/>
      <c r="G25" s="106"/>
      <c r="H25" s="106"/>
      <c r="I25" s="106"/>
      <c r="J25" s="106"/>
      <c r="K25" s="107"/>
      <c r="L25" s="159">
        <v>1</v>
      </c>
      <c r="M25" s="160"/>
      <c r="N25" s="160"/>
      <c r="O25" s="160"/>
      <c r="P25" s="199"/>
      <c r="Q25" s="159">
        <v>5600</v>
      </c>
      <c r="R25" s="160"/>
      <c r="S25" s="160"/>
      <c r="T25" s="160"/>
      <c r="U25" s="160"/>
      <c r="V25" s="199"/>
      <c r="W25" s="280"/>
      <c r="X25" s="275"/>
      <c r="Y25" s="276"/>
      <c r="Z25" s="158" t="s">
        <v>107</v>
      </c>
      <c r="AA25" s="106"/>
      <c r="AB25" s="106"/>
      <c r="AC25" s="106"/>
      <c r="AD25" s="106"/>
      <c r="AE25" s="106"/>
      <c r="AF25" s="106"/>
      <c r="AG25" s="107"/>
      <c r="AH25" s="159">
        <v>9</v>
      </c>
      <c r="AI25" s="160"/>
      <c r="AJ25" s="160"/>
      <c r="AK25" s="160"/>
      <c r="AL25" s="199"/>
      <c r="AM25" s="159">
        <v>21492</v>
      </c>
      <c r="AN25" s="160"/>
      <c r="AO25" s="160"/>
      <c r="AP25" s="160"/>
      <c r="AQ25" s="160"/>
      <c r="AR25" s="199"/>
      <c r="AS25" s="159">
        <v>2388</v>
      </c>
      <c r="AT25" s="160"/>
      <c r="AU25" s="160"/>
      <c r="AV25" s="160"/>
      <c r="AW25" s="160"/>
      <c r="AX25" s="161"/>
      <c r="AY25" s="88" t="s">
        <v>108</v>
      </c>
      <c r="AZ25" s="89"/>
      <c r="BA25" s="89"/>
      <c r="BB25" s="89"/>
      <c r="BC25" s="89"/>
      <c r="BD25" s="89"/>
      <c r="BE25" s="89"/>
      <c r="BF25" s="89"/>
      <c r="BG25" s="89"/>
      <c r="BH25" s="89"/>
      <c r="BI25" s="89"/>
      <c r="BJ25" s="89"/>
      <c r="BK25" s="89"/>
      <c r="BL25" s="89"/>
      <c r="BM25" s="90"/>
      <c r="BN25" s="91" t="s">
        <v>64</v>
      </c>
      <c r="BO25" s="92"/>
      <c r="BP25" s="92"/>
      <c r="BQ25" s="92"/>
      <c r="BR25" s="92"/>
      <c r="BS25" s="92"/>
      <c r="BT25" s="92"/>
      <c r="BU25" s="93"/>
      <c r="BV25" s="91" t="s">
        <v>64</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15">
      <c r="A26" s="63"/>
      <c r="B26" s="274"/>
      <c r="C26" s="275"/>
      <c r="D26" s="276"/>
      <c r="E26" s="158" t="s">
        <v>109</v>
      </c>
      <c r="F26" s="106"/>
      <c r="G26" s="106"/>
      <c r="H26" s="106"/>
      <c r="I26" s="106"/>
      <c r="J26" s="106"/>
      <c r="K26" s="107"/>
      <c r="L26" s="159">
        <v>1</v>
      </c>
      <c r="M26" s="160"/>
      <c r="N26" s="160"/>
      <c r="O26" s="160"/>
      <c r="P26" s="199"/>
      <c r="Q26" s="159">
        <v>5000</v>
      </c>
      <c r="R26" s="160"/>
      <c r="S26" s="160"/>
      <c r="T26" s="160"/>
      <c r="U26" s="160"/>
      <c r="V26" s="199"/>
      <c r="W26" s="280"/>
      <c r="X26" s="275"/>
      <c r="Y26" s="276"/>
      <c r="Z26" s="158" t="s">
        <v>110</v>
      </c>
      <c r="AA26" s="285"/>
      <c r="AB26" s="285"/>
      <c r="AC26" s="285"/>
      <c r="AD26" s="285"/>
      <c r="AE26" s="285"/>
      <c r="AF26" s="285"/>
      <c r="AG26" s="286"/>
      <c r="AH26" s="159" t="s">
        <v>64</v>
      </c>
      <c r="AI26" s="160"/>
      <c r="AJ26" s="160"/>
      <c r="AK26" s="160"/>
      <c r="AL26" s="199"/>
      <c r="AM26" s="159" t="s">
        <v>64</v>
      </c>
      <c r="AN26" s="160"/>
      <c r="AO26" s="160"/>
      <c r="AP26" s="160"/>
      <c r="AQ26" s="160"/>
      <c r="AR26" s="199"/>
      <c r="AS26" s="159" t="s">
        <v>64</v>
      </c>
      <c r="AT26" s="160"/>
      <c r="AU26" s="160"/>
      <c r="AV26" s="160"/>
      <c r="AW26" s="160"/>
      <c r="AX26" s="161"/>
      <c r="AY26" s="116" t="s">
        <v>111</v>
      </c>
      <c r="AZ26" s="117"/>
      <c r="BA26" s="117"/>
      <c r="BB26" s="117"/>
      <c r="BC26" s="117"/>
      <c r="BD26" s="117"/>
      <c r="BE26" s="117"/>
      <c r="BF26" s="117"/>
      <c r="BG26" s="117"/>
      <c r="BH26" s="117"/>
      <c r="BI26" s="117"/>
      <c r="BJ26" s="117"/>
      <c r="BK26" s="117"/>
      <c r="BL26" s="117"/>
      <c r="BM26" s="118"/>
      <c r="BN26" s="113" t="s">
        <v>64</v>
      </c>
      <c r="BO26" s="114"/>
      <c r="BP26" s="114"/>
      <c r="BQ26" s="114"/>
      <c r="BR26" s="114"/>
      <c r="BS26" s="114"/>
      <c r="BT26" s="114"/>
      <c r="BU26" s="115"/>
      <c r="BV26" s="113" t="s">
        <v>64</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
      <c r="A27" s="63"/>
      <c r="B27" s="274"/>
      <c r="C27" s="275"/>
      <c r="D27" s="276"/>
      <c r="E27" s="158" t="s">
        <v>112</v>
      </c>
      <c r="F27" s="106"/>
      <c r="G27" s="106"/>
      <c r="H27" s="106"/>
      <c r="I27" s="106"/>
      <c r="J27" s="106"/>
      <c r="K27" s="107"/>
      <c r="L27" s="159">
        <v>1</v>
      </c>
      <c r="M27" s="160"/>
      <c r="N27" s="160"/>
      <c r="O27" s="160"/>
      <c r="P27" s="199"/>
      <c r="Q27" s="159">
        <v>2600</v>
      </c>
      <c r="R27" s="160"/>
      <c r="S27" s="160"/>
      <c r="T27" s="160"/>
      <c r="U27" s="160"/>
      <c r="V27" s="199"/>
      <c r="W27" s="280"/>
      <c r="X27" s="275"/>
      <c r="Y27" s="276"/>
      <c r="Z27" s="158" t="s">
        <v>113</v>
      </c>
      <c r="AA27" s="106"/>
      <c r="AB27" s="106"/>
      <c r="AC27" s="106"/>
      <c r="AD27" s="106"/>
      <c r="AE27" s="106"/>
      <c r="AF27" s="106"/>
      <c r="AG27" s="107"/>
      <c r="AH27" s="159" t="s">
        <v>64</v>
      </c>
      <c r="AI27" s="160"/>
      <c r="AJ27" s="160"/>
      <c r="AK27" s="160"/>
      <c r="AL27" s="199"/>
      <c r="AM27" s="159" t="s">
        <v>64</v>
      </c>
      <c r="AN27" s="160"/>
      <c r="AO27" s="160"/>
      <c r="AP27" s="160"/>
      <c r="AQ27" s="160"/>
      <c r="AR27" s="199"/>
      <c r="AS27" s="159" t="s">
        <v>64</v>
      </c>
      <c r="AT27" s="160"/>
      <c r="AU27" s="160"/>
      <c r="AV27" s="160"/>
      <c r="AW27" s="160"/>
      <c r="AX27" s="161"/>
      <c r="AY27" s="207" t="s">
        <v>114</v>
      </c>
      <c r="AZ27" s="208"/>
      <c r="BA27" s="208"/>
      <c r="BB27" s="208"/>
      <c r="BC27" s="208"/>
      <c r="BD27" s="208"/>
      <c r="BE27" s="208"/>
      <c r="BF27" s="208"/>
      <c r="BG27" s="208"/>
      <c r="BH27" s="208"/>
      <c r="BI27" s="208"/>
      <c r="BJ27" s="208"/>
      <c r="BK27" s="208"/>
      <c r="BL27" s="208"/>
      <c r="BM27" s="209"/>
      <c r="BN27" s="260" t="s">
        <v>64</v>
      </c>
      <c r="BO27" s="261"/>
      <c r="BP27" s="261"/>
      <c r="BQ27" s="261"/>
      <c r="BR27" s="261"/>
      <c r="BS27" s="261"/>
      <c r="BT27" s="261"/>
      <c r="BU27" s="262"/>
      <c r="BV27" s="260" t="s">
        <v>64</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15">
      <c r="A28" s="63"/>
      <c r="B28" s="274"/>
      <c r="C28" s="275"/>
      <c r="D28" s="276"/>
      <c r="E28" s="158" t="s">
        <v>115</v>
      </c>
      <c r="F28" s="106"/>
      <c r="G28" s="106"/>
      <c r="H28" s="106"/>
      <c r="I28" s="106"/>
      <c r="J28" s="106"/>
      <c r="K28" s="107"/>
      <c r="L28" s="159">
        <v>1</v>
      </c>
      <c r="M28" s="160"/>
      <c r="N28" s="160"/>
      <c r="O28" s="160"/>
      <c r="P28" s="199"/>
      <c r="Q28" s="159">
        <v>2000</v>
      </c>
      <c r="R28" s="160"/>
      <c r="S28" s="160"/>
      <c r="T28" s="160"/>
      <c r="U28" s="160"/>
      <c r="V28" s="199"/>
      <c r="W28" s="280"/>
      <c r="X28" s="275"/>
      <c r="Y28" s="276"/>
      <c r="Z28" s="158" t="s">
        <v>116</v>
      </c>
      <c r="AA28" s="106"/>
      <c r="AB28" s="106"/>
      <c r="AC28" s="106"/>
      <c r="AD28" s="106"/>
      <c r="AE28" s="106"/>
      <c r="AF28" s="106"/>
      <c r="AG28" s="107"/>
      <c r="AH28" s="159" t="s">
        <v>64</v>
      </c>
      <c r="AI28" s="160"/>
      <c r="AJ28" s="160"/>
      <c r="AK28" s="160"/>
      <c r="AL28" s="199"/>
      <c r="AM28" s="159" t="s">
        <v>64</v>
      </c>
      <c r="AN28" s="160"/>
      <c r="AO28" s="160"/>
      <c r="AP28" s="160"/>
      <c r="AQ28" s="160"/>
      <c r="AR28" s="199"/>
      <c r="AS28" s="159" t="s">
        <v>64</v>
      </c>
      <c r="AT28" s="160"/>
      <c r="AU28" s="160"/>
      <c r="AV28" s="160"/>
      <c r="AW28" s="160"/>
      <c r="AX28" s="161"/>
      <c r="AY28" s="288" t="s">
        <v>117</v>
      </c>
      <c r="AZ28" s="289"/>
      <c r="BA28" s="289"/>
      <c r="BB28" s="290"/>
      <c r="BC28" s="88" t="s">
        <v>118</v>
      </c>
      <c r="BD28" s="89"/>
      <c r="BE28" s="89"/>
      <c r="BF28" s="89"/>
      <c r="BG28" s="89"/>
      <c r="BH28" s="89"/>
      <c r="BI28" s="89"/>
      <c r="BJ28" s="89"/>
      <c r="BK28" s="89"/>
      <c r="BL28" s="89"/>
      <c r="BM28" s="90"/>
      <c r="BN28" s="91">
        <v>1756000</v>
      </c>
      <c r="BO28" s="92"/>
      <c r="BP28" s="92"/>
      <c r="BQ28" s="92"/>
      <c r="BR28" s="92"/>
      <c r="BS28" s="92"/>
      <c r="BT28" s="92"/>
      <c r="BU28" s="93"/>
      <c r="BV28" s="91">
        <v>1436000</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15">
      <c r="A29" s="63"/>
      <c r="B29" s="274"/>
      <c r="C29" s="275"/>
      <c r="D29" s="276"/>
      <c r="E29" s="158" t="s">
        <v>119</v>
      </c>
      <c r="F29" s="106"/>
      <c r="G29" s="106"/>
      <c r="H29" s="106"/>
      <c r="I29" s="106"/>
      <c r="J29" s="106"/>
      <c r="K29" s="107"/>
      <c r="L29" s="159">
        <v>5</v>
      </c>
      <c r="M29" s="160"/>
      <c r="N29" s="160"/>
      <c r="O29" s="160"/>
      <c r="P29" s="199"/>
      <c r="Q29" s="159">
        <v>1800</v>
      </c>
      <c r="R29" s="160"/>
      <c r="S29" s="160"/>
      <c r="T29" s="160"/>
      <c r="U29" s="160"/>
      <c r="V29" s="199"/>
      <c r="W29" s="291"/>
      <c r="X29" s="292"/>
      <c r="Y29" s="293"/>
      <c r="Z29" s="158" t="s">
        <v>120</v>
      </c>
      <c r="AA29" s="106"/>
      <c r="AB29" s="106"/>
      <c r="AC29" s="106"/>
      <c r="AD29" s="106"/>
      <c r="AE29" s="106"/>
      <c r="AF29" s="106"/>
      <c r="AG29" s="107"/>
      <c r="AH29" s="159">
        <v>53</v>
      </c>
      <c r="AI29" s="160"/>
      <c r="AJ29" s="160"/>
      <c r="AK29" s="160"/>
      <c r="AL29" s="199"/>
      <c r="AM29" s="159">
        <v>153965</v>
      </c>
      <c r="AN29" s="160"/>
      <c r="AO29" s="160"/>
      <c r="AP29" s="160"/>
      <c r="AQ29" s="160"/>
      <c r="AR29" s="199"/>
      <c r="AS29" s="159">
        <v>2905</v>
      </c>
      <c r="AT29" s="160"/>
      <c r="AU29" s="160"/>
      <c r="AV29" s="160"/>
      <c r="AW29" s="160"/>
      <c r="AX29" s="161"/>
      <c r="AY29" s="294"/>
      <c r="AZ29" s="295"/>
      <c r="BA29" s="295"/>
      <c r="BB29" s="296"/>
      <c r="BC29" s="110" t="s">
        <v>121</v>
      </c>
      <c r="BD29" s="111"/>
      <c r="BE29" s="111"/>
      <c r="BF29" s="111"/>
      <c r="BG29" s="111"/>
      <c r="BH29" s="111"/>
      <c r="BI29" s="111"/>
      <c r="BJ29" s="111"/>
      <c r="BK29" s="111"/>
      <c r="BL29" s="111"/>
      <c r="BM29" s="112"/>
      <c r="BN29" s="113">
        <v>754000</v>
      </c>
      <c r="BO29" s="114"/>
      <c r="BP29" s="114"/>
      <c r="BQ29" s="114"/>
      <c r="BR29" s="114"/>
      <c r="BS29" s="114"/>
      <c r="BT29" s="114"/>
      <c r="BU29" s="115"/>
      <c r="BV29" s="113">
        <v>754000</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122</v>
      </c>
      <c r="X30" s="304"/>
      <c r="Y30" s="304"/>
      <c r="Z30" s="304"/>
      <c r="AA30" s="304"/>
      <c r="AB30" s="304"/>
      <c r="AC30" s="304"/>
      <c r="AD30" s="304"/>
      <c r="AE30" s="304"/>
      <c r="AF30" s="304"/>
      <c r="AG30" s="305"/>
      <c r="AH30" s="239">
        <v>94.5</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123</v>
      </c>
      <c r="BD30" s="258"/>
      <c r="BE30" s="258"/>
      <c r="BF30" s="258"/>
      <c r="BG30" s="258"/>
      <c r="BH30" s="258"/>
      <c r="BI30" s="258"/>
      <c r="BJ30" s="258"/>
      <c r="BK30" s="258"/>
      <c r="BL30" s="258"/>
      <c r="BM30" s="259"/>
      <c r="BN30" s="260">
        <v>4509249</v>
      </c>
      <c r="BO30" s="261"/>
      <c r="BP30" s="261"/>
      <c r="BQ30" s="261"/>
      <c r="BR30" s="261"/>
      <c r="BS30" s="261"/>
      <c r="BT30" s="261"/>
      <c r="BU30" s="262"/>
      <c r="BV30" s="260">
        <v>3598339</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15">
      <c r="A31" s="63"/>
      <c r="B31" s="315"/>
      <c r="DI31" s="316"/>
    </row>
    <row r="32" spans="1:113" ht="13.5" customHeight="1" x14ac:dyDescent="0.15">
      <c r="A32" s="63"/>
      <c r="B32" s="317"/>
      <c r="C32" s="318" t="s">
        <v>124</v>
      </c>
      <c r="D32" s="318"/>
      <c r="E32" s="318"/>
      <c r="F32" s="318"/>
      <c r="G32" s="318"/>
      <c r="H32" s="318"/>
      <c r="I32" s="318"/>
      <c r="J32" s="318"/>
      <c r="K32" s="318"/>
      <c r="L32" s="318"/>
      <c r="M32" s="318"/>
      <c r="N32" s="318"/>
      <c r="O32" s="318"/>
      <c r="P32" s="318"/>
      <c r="Q32" s="318"/>
      <c r="R32" s="318"/>
      <c r="S32" s="318"/>
      <c r="U32" s="117" t="s">
        <v>125</v>
      </c>
      <c r="V32" s="117"/>
      <c r="W32" s="117"/>
      <c r="X32" s="117"/>
      <c r="Y32" s="117"/>
      <c r="Z32" s="117"/>
      <c r="AA32" s="117"/>
      <c r="AB32" s="117"/>
      <c r="AC32" s="117"/>
      <c r="AD32" s="117"/>
      <c r="AE32" s="117"/>
      <c r="AF32" s="117"/>
      <c r="AG32" s="117"/>
      <c r="AH32" s="117"/>
      <c r="AI32" s="117"/>
      <c r="AJ32" s="117"/>
      <c r="AK32" s="117"/>
      <c r="AM32" s="117" t="s">
        <v>126</v>
      </c>
      <c r="AN32" s="117"/>
      <c r="AO32" s="117"/>
      <c r="AP32" s="117"/>
      <c r="AQ32" s="117"/>
      <c r="AR32" s="117"/>
      <c r="AS32" s="117"/>
      <c r="AT32" s="117"/>
      <c r="AU32" s="117"/>
      <c r="AV32" s="117"/>
      <c r="AW32" s="117"/>
      <c r="AX32" s="117"/>
      <c r="AY32" s="117"/>
      <c r="AZ32" s="117"/>
      <c r="BA32" s="117"/>
      <c r="BB32" s="117"/>
      <c r="BC32" s="117"/>
      <c r="BE32" s="117" t="s">
        <v>127</v>
      </c>
      <c r="BF32" s="117"/>
      <c r="BG32" s="117"/>
      <c r="BH32" s="117"/>
      <c r="BI32" s="117"/>
      <c r="BJ32" s="117"/>
      <c r="BK32" s="117"/>
      <c r="BL32" s="117"/>
      <c r="BM32" s="117"/>
      <c r="BN32" s="117"/>
      <c r="BO32" s="117"/>
      <c r="BP32" s="117"/>
      <c r="BQ32" s="117"/>
      <c r="BR32" s="117"/>
      <c r="BS32" s="117"/>
      <c r="BT32" s="117"/>
      <c r="BU32" s="117"/>
      <c r="BW32" s="117" t="s">
        <v>128</v>
      </c>
      <c r="BX32" s="117"/>
      <c r="BY32" s="117"/>
      <c r="BZ32" s="117"/>
      <c r="CA32" s="117"/>
      <c r="CB32" s="117"/>
      <c r="CC32" s="117"/>
      <c r="CD32" s="117"/>
      <c r="CE32" s="117"/>
      <c r="CF32" s="117"/>
      <c r="CG32" s="117"/>
      <c r="CH32" s="117"/>
      <c r="CI32" s="117"/>
      <c r="CJ32" s="117"/>
      <c r="CK32" s="117"/>
      <c r="CL32" s="117"/>
      <c r="CM32" s="117"/>
      <c r="CO32" s="117" t="s">
        <v>129</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15">
      <c r="A33" s="63"/>
      <c r="B33" s="317"/>
      <c r="C33" s="136" t="s">
        <v>130</v>
      </c>
      <c r="D33" s="136"/>
      <c r="E33" s="83" t="s">
        <v>131</v>
      </c>
      <c r="F33" s="83"/>
      <c r="G33" s="83"/>
      <c r="H33" s="83"/>
      <c r="I33" s="83"/>
      <c r="J33" s="83"/>
      <c r="K33" s="83"/>
      <c r="L33" s="83"/>
      <c r="M33" s="83"/>
      <c r="N33" s="83"/>
      <c r="O33" s="83"/>
      <c r="P33" s="83"/>
      <c r="Q33" s="83"/>
      <c r="R33" s="83"/>
      <c r="S33" s="83"/>
      <c r="T33" s="319"/>
      <c r="U33" s="136" t="s">
        <v>130</v>
      </c>
      <c r="V33" s="136"/>
      <c r="W33" s="83" t="s">
        <v>131</v>
      </c>
      <c r="X33" s="83"/>
      <c r="Y33" s="83"/>
      <c r="Z33" s="83"/>
      <c r="AA33" s="83"/>
      <c r="AB33" s="83"/>
      <c r="AC33" s="83"/>
      <c r="AD33" s="83"/>
      <c r="AE33" s="83"/>
      <c r="AF33" s="83"/>
      <c r="AG33" s="83"/>
      <c r="AH33" s="83"/>
      <c r="AI33" s="83"/>
      <c r="AJ33" s="83"/>
      <c r="AK33" s="83"/>
      <c r="AL33" s="319"/>
      <c r="AM33" s="136" t="s">
        <v>130</v>
      </c>
      <c r="AN33" s="136"/>
      <c r="AO33" s="83" t="s">
        <v>131</v>
      </c>
      <c r="AP33" s="83"/>
      <c r="AQ33" s="83"/>
      <c r="AR33" s="83"/>
      <c r="AS33" s="83"/>
      <c r="AT33" s="83"/>
      <c r="AU33" s="83"/>
      <c r="AV33" s="83"/>
      <c r="AW33" s="83"/>
      <c r="AX33" s="83"/>
      <c r="AY33" s="83"/>
      <c r="AZ33" s="83"/>
      <c r="BA33" s="83"/>
      <c r="BB33" s="83"/>
      <c r="BC33" s="83"/>
      <c r="BD33" s="320"/>
      <c r="BE33" s="83" t="s">
        <v>132</v>
      </c>
      <c r="BF33" s="83"/>
      <c r="BG33" s="83" t="s">
        <v>133</v>
      </c>
      <c r="BH33" s="83"/>
      <c r="BI33" s="83"/>
      <c r="BJ33" s="83"/>
      <c r="BK33" s="83"/>
      <c r="BL33" s="83"/>
      <c r="BM33" s="83"/>
      <c r="BN33" s="83"/>
      <c r="BO33" s="83"/>
      <c r="BP33" s="83"/>
      <c r="BQ33" s="83"/>
      <c r="BR33" s="83"/>
      <c r="BS33" s="83"/>
      <c r="BT33" s="83"/>
      <c r="BU33" s="83"/>
      <c r="BV33" s="320"/>
      <c r="BW33" s="136" t="s">
        <v>132</v>
      </c>
      <c r="BX33" s="136"/>
      <c r="BY33" s="83" t="s">
        <v>134</v>
      </c>
      <c r="BZ33" s="83"/>
      <c r="CA33" s="83"/>
      <c r="CB33" s="83"/>
      <c r="CC33" s="83"/>
      <c r="CD33" s="83"/>
      <c r="CE33" s="83"/>
      <c r="CF33" s="83"/>
      <c r="CG33" s="83"/>
      <c r="CH33" s="83"/>
      <c r="CI33" s="83"/>
      <c r="CJ33" s="83"/>
      <c r="CK33" s="83"/>
      <c r="CL33" s="83"/>
      <c r="CM33" s="83"/>
      <c r="CN33" s="319"/>
      <c r="CO33" s="136" t="s">
        <v>130</v>
      </c>
      <c r="CP33" s="136"/>
      <c r="CQ33" s="83" t="s">
        <v>135</v>
      </c>
      <c r="CR33" s="83"/>
      <c r="CS33" s="83"/>
      <c r="CT33" s="83"/>
      <c r="CU33" s="83"/>
      <c r="CV33" s="83"/>
      <c r="CW33" s="83"/>
      <c r="CX33" s="83"/>
      <c r="CY33" s="83"/>
      <c r="CZ33" s="83"/>
      <c r="DA33" s="83"/>
      <c r="DB33" s="83"/>
      <c r="DC33" s="83"/>
      <c r="DD33" s="83"/>
      <c r="DE33" s="83"/>
      <c r="DF33" s="319"/>
      <c r="DG33" s="321" t="s">
        <v>136</v>
      </c>
      <c r="DH33" s="321"/>
      <c r="DI33" s="322"/>
    </row>
    <row r="34" spans="1:113" ht="32.25" customHeight="1" x14ac:dyDescent="0.15">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2</v>
      </c>
      <c r="V34" s="323"/>
      <c r="W34" s="324" t="str">
        <f>IF('各会計、関係団体の財政状況及び健全化判断比率'!B28="","",'各会計、関係団体の財政状況及び健全化判断比率'!B28)</f>
        <v>国民健康保険特別会計事業勘定の部</v>
      </c>
      <c r="X34" s="324"/>
      <c r="Y34" s="324"/>
      <c r="Z34" s="324"/>
      <c r="AA34" s="324"/>
      <c r="AB34" s="324"/>
      <c r="AC34" s="324"/>
      <c r="AD34" s="324"/>
      <c r="AE34" s="324"/>
      <c r="AF34" s="324"/>
      <c r="AG34" s="324"/>
      <c r="AH34" s="324"/>
      <c r="AI34" s="324"/>
      <c r="AJ34" s="324"/>
      <c r="AK34" s="324"/>
      <c r="AL34" s="63"/>
      <c r="AM34" s="323">
        <f>IF(AO34="","",MAX(C34:D43,U34:V43)+1)</f>
        <v>7</v>
      </c>
      <c r="AN34" s="323"/>
      <c r="AO34" s="324" t="str">
        <f>IF('各会計、関係団体の財政状況及び健全化判断比率'!B33="","",'各会計、関係団体の財政状況及び健全化判断比率'!B33)</f>
        <v>簡易水道事業会計</v>
      </c>
      <c r="AP34" s="324"/>
      <c r="AQ34" s="324"/>
      <c r="AR34" s="324"/>
      <c r="AS34" s="324"/>
      <c r="AT34" s="324"/>
      <c r="AU34" s="324"/>
      <c r="AV34" s="324"/>
      <c r="AW34" s="324"/>
      <c r="AX34" s="324"/>
      <c r="AY34" s="324"/>
      <c r="AZ34" s="324"/>
      <c r="BA34" s="324"/>
      <c r="BB34" s="324"/>
      <c r="BC34" s="324"/>
      <c r="BD34" s="63"/>
      <c r="BE34" s="323">
        <f>IF(BG34="","",MAX(C34:D43,U34:V43,AM34:AN43)+1)</f>
        <v>9</v>
      </c>
      <c r="BF34" s="323"/>
      <c r="BG34" s="324" t="str">
        <f>IF('各会計、関係団体の財政状況及び健全化判断比率'!B35="","",'各会計、関係団体の財政状況及び健全化判断比率'!B35)</f>
        <v>温泉開発特別会計</v>
      </c>
      <c r="BH34" s="324"/>
      <c r="BI34" s="324"/>
      <c r="BJ34" s="324"/>
      <c r="BK34" s="324"/>
      <c r="BL34" s="324"/>
      <c r="BM34" s="324"/>
      <c r="BN34" s="324"/>
      <c r="BO34" s="324"/>
      <c r="BP34" s="324"/>
      <c r="BQ34" s="324"/>
      <c r="BR34" s="324"/>
      <c r="BS34" s="324"/>
      <c r="BT34" s="324"/>
      <c r="BU34" s="324"/>
      <c r="BV34" s="63"/>
      <c r="BW34" s="323">
        <f>IF(BY34="","",MAX(C34:D43,U34:V43,AM34:AN43,BE34:BF43)+1)</f>
        <v>10</v>
      </c>
      <c r="BX34" s="323"/>
      <c r="BY34" s="324" t="str">
        <f>IF('各会計、関係団体の財政状況及び健全化判断比率'!B68="","",'各会計、関係団体の財政状況及び健全化判断比率'!B68)</f>
        <v>岐阜県市町村会館組合</v>
      </c>
      <c r="BZ34" s="324"/>
      <c r="CA34" s="324"/>
      <c r="CB34" s="324"/>
      <c r="CC34" s="324"/>
      <c r="CD34" s="324"/>
      <c r="CE34" s="324"/>
      <c r="CF34" s="324"/>
      <c r="CG34" s="324"/>
      <c r="CH34" s="324"/>
      <c r="CI34" s="324"/>
      <c r="CJ34" s="324"/>
      <c r="CK34" s="324"/>
      <c r="CL34" s="324"/>
      <c r="CM34" s="324"/>
      <c r="CN34" s="63"/>
      <c r="CO34" s="323">
        <f>IF(CQ34="","",MAX(C34:D43,U34:V43,AM34:AN43,BE34:BF43,BW34:BX43)+1)</f>
        <v>14</v>
      </c>
      <c r="CP34" s="323"/>
      <c r="CQ34" s="324" t="str">
        <f>IF('各会計、関係団体の財政状況及び健全化判断比率'!BS7="","",'各会計、関係団体の財政状況及び健全化判断比率'!BS7)</f>
        <v>白川村緑地資源開発公社</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x14ac:dyDescent="0.15">
      <c r="A35" s="63"/>
      <c r="B35" s="317"/>
      <c r="C35" s="323" t="str">
        <f>IF(E35="","",C34+1)</f>
        <v/>
      </c>
      <c r="D35" s="323"/>
      <c r="E35" s="324" t="str">
        <f>IF('各会計、関係団体の財政状況及び健全化判断比率'!B8="","",'各会計、関係団体の財政状況及び健全化判断比率'!B8)</f>
        <v/>
      </c>
      <c r="F35" s="324"/>
      <c r="G35" s="324"/>
      <c r="H35" s="324"/>
      <c r="I35" s="324"/>
      <c r="J35" s="324"/>
      <c r="K35" s="324"/>
      <c r="L35" s="324"/>
      <c r="M35" s="324"/>
      <c r="N35" s="324"/>
      <c r="O35" s="324"/>
      <c r="P35" s="324"/>
      <c r="Q35" s="324"/>
      <c r="R35" s="324"/>
      <c r="S35" s="324"/>
      <c r="T35" s="63"/>
      <c r="U35" s="323">
        <f>IF(W35="","",U34+1)</f>
        <v>3</v>
      </c>
      <c r="V35" s="323"/>
      <c r="W35" s="324" t="str">
        <f>IF('各会計、関係団体の財政状況及び健全化判断比率'!B29="","",'各会計、関係団体の財政状況及び健全化判断比率'!B29)</f>
        <v>国民健康保険特別会計直営診療施設勘定の部</v>
      </c>
      <c r="X35" s="324"/>
      <c r="Y35" s="324"/>
      <c r="Z35" s="324"/>
      <c r="AA35" s="324"/>
      <c r="AB35" s="324"/>
      <c r="AC35" s="324"/>
      <c r="AD35" s="324"/>
      <c r="AE35" s="324"/>
      <c r="AF35" s="324"/>
      <c r="AG35" s="324"/>
      <c r="AH35" s="324"/>
      <c r="AI35" s="324"/>
      <c r="AJ35" s="324"/>
      <c r="AK35" s="324"/>
      <c r="AL35" s="63"/>
      <c r="AM35" s="323">
        <f t="shared" ref="AM35:AM43" si="0">IF(AO35="","",AM34+1)</f>
        <v>8</v>
      </c>
      <c r="AN35" s="323"/>
      <c r="AO35" s="324" t="str">
        <f>IF('各会計、関係団体の財政状況及び健全化判断比率'!B34="","",'各会計、関係団体の財政状況及び健全化判断比率'!B34)</f>
        <v>公共下水道事業会計</v>
      </c>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11</v>
      </c>
      <c r="BX35" s="323"/>
      <c r="BY35" s="324" t="str">
        <f>IF('各会計、関係団体の財政状況及び健全化判断比率'!B69="","",'各会計、関係団体の財政状況及び健全化判断比率'!B69)</f>
        <v>岐阜県市町村職員退職手当組合</v>
      </c>
      <c r="BZ35" s="324"/>
      <c r="CA35" s="324"/>
      <c r="CB35" s="324"/>
      <c r="CC35" s="324"/>
      <c r="CD35" s="324"/>
      <c r="CE35" s="324"/>
      <c r="CF35" s="324"/>
      <c r="CG35" s="324"/>
      <c r="CH35" s="324"/>
      <c r="CI35" s="324"/>
      <c r="CJ35" s="324"/>
      <c r="CK35" s="324"/>
      <c r="CL35" s="324"/>
      <c r="CM35" s="324"/>
      <c r="CN35" s="63"/>
      <c r="CO35" s="323">
        <f t="shared" ref="CO35:CO43" si="3">IF(CQ35="","",CO34+1)</f>
        <v>15</v>
      </c>
      <c r="CP35" s="323"/>
      <c r="CQ35" s="324" t="str">
        <f>IF('各会計、関係団体の財政状況及び健全化判断比率'!BS8="","",'各会計、関係団体の財政状況及び健全化判断比率'!BS8)</f>
        <v>飯島観光開発</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x14ac:dyDescent="0.15">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f t="shared" ref="U36:U43" si="4">IF(W36="","",U35+1)</f>
        <v>4</v>
      </c>
      <c r="V36" s="323"/>
      <c r="W36" s="324" t="str">
        <f>IF('各会計、関係団体の財政状況及び健全化判断比率'!B30="","",'各会計、関係団体の財政状況及び健全化判断比率'!B30)</f>
        <v>介護保険特別会計保険事業勘定の部</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12</v>
      </c>
      <c r="BX36" s="323"/>
      <c r="BY36" s="324" t="str">
        <f>IF('各会計、関係団体の財政状況及び健全化判断比率'!B70="","",'各会計、関係団体の財政状況及び健全化判断比率'!B70)</f>
        <v>後期高齢者医療連合会（一般会計分）</v>
      </c>
      <c r="BZ36" s="324"/>
      <c r="CA36" s="324"/>
      <c r="CB36" s="324"/>
      <c r="CC36" s="324"/>
      <c r="CD36" s="324"/>
      <c r="CE36" s="324"/>
      <c r="CF36" s="324"/>
      <c r="CG36" s="324"/>
      <c r="CH36" s="324"/>
      <c r="CI36" s="324"/>
      <c r="CJ36" s="324"/>
      <c r="CK36" s="324"/>
      <c r="CL36" s="324"/>
      <c r="CM36" s="324"/>
      <c r="CN36" s="63"/>
      <c r="CO36" s="323">
        <f t="shared" si="3"/>
        <v>16</v>
      </c>
      <c r="CP36" s="323"/>
      <c r="CQ36" s="324" t="str">
        <f>IF('各会計、関係団体の財政状況及び健全化判断比率'!BS9="","",'各会計、関係団体の財政状況及び健全化判断比率'!BS9)</f>
        <v>世界遺産白川郷合掌造り保存財団</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15">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f t="shared" si="4"/>
        <v>5</v>
      </c>
      <c r="V37" s="323"/>
      <c r="W37" s="324" t="str">
        <f>IF('各会計、関係団体の財政状況及び健全化判断比率'!B31="","",'各会計、関係団体の財政状況及び健全化判断比率'!B31)</f>
        <v>介護保険特別会計介護サービス事業勘定の部</v>
      </c>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13</v>
      </c>
      <c r="BX37" s="323"/>
      <c r="BY37" s="324" t="str">
        <f>IF('各会計、関係団体の財政状況及び健全化判断比率'!B71="","",'各会計、関係団体の財政状況及び健全化判断比率'!B71)</f>
        <v>後期高齢者医療連合会（特別会計分）</v>
      </c>
      <c r="BZ37" s="324"/>
      <c r="CA37" s="324"/>
      <c r="CB37" s="324"/>
      <c r="CC37" s="324"/>
      <c r="CD37" s="324"/>
      <c r="CE37" s="324"/>
      <c r="CF37" s="324"/>
      <c r="CG37" s="324"/>
      <c r="CH37" s="324"/>
      <c r="CI37" s="324"/>
      <c r="CJ37" s="324"/>
      <c r="CK37" s="324"/>
      <c r="CL37" s="324"/>
      <c r="CM37" s="324"/>
      <c r="CN37" s="63"/>
      <c r="CO37" s="323">
        <f t="shared" si="3"/>
        <v>17</v>
      </c>
      <c r="CP37" s="323"/>
      <c r="CQ37" s="324" t="str">
        <f>IF('各会計、関係団体の財政状況及び健全化判断比率'!BS10="","",'各会計、関係団体の財政状況及び健全化判断比率'!BS10)</f>
        <v>大白川温泉観光</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15">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f t="shared" si="4"/>
        <v>6</v>
      </c>
      <c r="V38" s="323"/>
      <c r="W38" s="324" t="str">
        <f>IF('各会計、関係団体の財政状況及び健全化判断比率'!B32="","",'各会計、関係団体の財政状況及び健全化判断比率'!B32)</f>
        <v>後期高齢者医療特別会計</v>
      </c>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t="str">
        <f t="shared" si="2"/>
        <v/>
      </c>
      <c r="BX38" s="323"/>
      <c r="BY38" s="324" t="str">
        <f>IF('各会計、関係団体の財政状況及び健全化判断比率'!B72="","",'各会計、関係団体の財政状況及び健全化判断比率'!B72)</f>
        <v/>
      </c>
      <c r="BZ38" s="324"/>
      <c r="CA38" s="324"/>
      <c r="CB38" s="324"/>
      <c r="CC38" s="324"/>
      <c r="CD38" s="324"/>
      <c r="CE38" s="324"/>
      <c r="CF38" s="324"/>
      <c r="CG38" s="324"/>
      <c r="CH38" s="324"/>
      <c r="CI38" s="324"/>
      <c r="CJ38" s="324"/>
      <c r="CK38" s="324"/>
      <c r="CL38" s="324"/>
      <c r="CM38" s="324"/>
      <c r="CN38" s="63"/>
      <c r="CO38" s="323" t="str">
        <f t="shared" si="3"/>
        <v/>
      </c>
      <c r="CP38" s="323"/>
      <c r="CQ38" s="324" t="str">
        <f>IF('各会計、関係団体の財政状況及び健全化判断比率'!BS11="","",'各会計、関係団体の財政状況及び健全化判断比率'!BS11)</f>
        <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15">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t="str">
        <f t="shared" si="2"/>
        <v/>
      </c>
      <c r="BX39" s="323"/>
      <c r="BY39" s="324" t="str">
        <f>IF('各会計、関係団体の財政状況及び健全化判断比率'!B73="","",'各会計、関係団体の財政状況及び健全化判断比率'!B73)</f>
        <v/>
      </c>
      <c r="BZ39" s="324"/>
      <c r="CA39" s="324"/>
      <c r="CB39" s="324"/>
      <c r="CC39" s="324"/>
      <c r="CD39" s="324"/>
      <c r="CE39" s="324"/>
      <c r="CF39" s="324"/>
      <c r="CG39" s="324"/>
      <c r="CH39" s="324"/>
      <c r="CI39" s="324"/>
      <c r="CJ39" s="324"/>
      <c r="CK39" s="324"/>
      <c r="CL39" s="324"/>
      <c r="CM39" s="324"/>
      <c r="CN39" s="63"/>
      <c r="CO39" s="323" t="str">
        <f t="shared" si="3"/>
        <v/>
      </c>
      <c r="CP39" s="323"/>
      <c r="CQ39" s="324" t="str">
        <f>IF('各会計、関係団体の財政状況及び健全化判断比率'!BS12="","",'各会計、関係団体の財政状況及び健全化判断比率'!BS12)</f>
        <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15">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t="str">
        <f t="shared" si="2"/>
        <v/>
      </c>
      <c r="BX40" s="323"/>
      <c r="BY40" s="324" t="str">
        <f>IF('各会計、関係団体の財政状況及び健全化判断比率'!B74="","",'各会計、関係団体の財政状況及び健全化判断比率'!B74)</f>
        <v/>
      </c>
      <c r="BZ40" s="324"/>
      <c r="CA40" s="324"/>
      <c r="CB40" s="324"/>
      <c r="CC40" s="324"/>
      <c r="CD40" s="324"/>
      <c r="CE40" s="324"/>
      <c r="CF40" s="324"/>
      <c r="CG40" s="324"/>
      <c r="CH40" s="324"/>
      <c r="CI40" s="324"/>
      <c r="CJ40" s="324"/>
      <c r="CK40" s="324"/>
      <c r="CL40" s="324"/>
      <c r="CM40" s="324"/>
      <c r="CN40" s="63"/>
      <c r="CO40" s="323" t="str">
        <f t="shared" si="3"/>
        <v/>
      </c>
      <c r="CP40" s="323"/>
      <c r="CQ40" s="324" t="str">
        <f>IF('各会計、関係団体の財政状況及び健全化判断比率'!BS13="","",'各会計、関係団体の財政状況及び健全化判断比率'!BS13)</f>
        <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15">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t="str">
        <f t="shared" si="2"/>
        <v/>
      </c>
      <c r="BX41" s="323"/>
      <c r="BY41" s="324" t="str">
        <f>IF('各会計、関係団体の財政状況及び健全化判断比率'!B75="","",'各会計、関係団体の財政状況及び健全化判断比率'!B75)</f>
        <v/>
      </c>
      <c r="BZ41" s="324"/>
      <c r="CA41" s="324"/>
      <c r="CB41" s="324"/>
      <c r="CC41" s="324"/>
      <c r="CD41" s="324"/>
      <c r="CE41" s="324"/>
      <c r="CF41" s="324"/>
      <c r="CG41" s="324"/>
      <c r="CH41" s="324"/>
      <c r="CI41" s="324"/>
      <c r="CJ41" s="324"/>
      <c r="CK41" s="324"/>
      <c r="CL41" s="324"/>
      <c r="CM41" s="324"/>
      <c r="CN41" s="63"/>
      <c r="CO41" s="323" t="str">
        <f t="shared" si="3"/>
        <v/>
      </c>
      <c r="CP41" s="323"/>
      <c r="CQ41" s="324" t="str">
        <f>IF('各会計、関係団体の財政状況及び健全化判断比率'!BS14="","",'各会計、関係団体の財政状況及び健全化判断比率'!BS14)</f>
        <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15">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t="str">
        <f t="shared" si="2"/>
        <v/>
      </c>
      <c r="BX42" s="323"/>
      <c r="BY42" s="324" t="str">
        <f>IF('各会計、関係団体の財政状況及び健全化判断比率'!B76="","",'各会計、関係団体の財政状況及び健全化判断比率'!B76)</f>
        <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15">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15"/>
    <row r="46" spans="1:113" x14ac:dyDescent="0.15">
      <c r="B46" s="61" t="s">
        <v>137</v>
      </c>
      <c r="E46" s="329" t="s">
        <v>138</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15">
      <c r="E47" s="329" t="s">
        <v>139</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15">
      <c r="E48" s="329" t="s">
        <v>140</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15">
      <c r="E49" s="330" t="s">
        <v>141</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15">
      <c r="E50" s="329" t="s">
        <v>142</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15">
      <c r="E51" s="329" t="s">
        <v>143</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15">
      <c r="E52" s="329" t="s">
        <v>144</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15">
      <c r="E53" s="329" t="s">
        <v>145</v>
      </c>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c r="BX53" s="329"/>
      <c r="BY53" s="329"/>
      <c r="BZ53" s="329"/>
      <c r="CA53" s="329"/>
      <c r="CB53" s="329"/>
      <c r="CC53" s="329"/>
      <c r="CD53" s="329"/>
      <c r="CE53" s="329"/>
      <c r="CF53" s="329"/>
      <c r="CG53" s="32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row>
    <row r="54" spans="5:113" x14ac:dyDescent="0.15"/>
    <row r="55" spans="5:113" x14ac:dyDescent="0.15"/>
    <row r="56" spans="5:113" x14ac:dyDescent="0.15"/>
  </sheetData>
  <sheetProtection algorithmName="SHA-512" hashValue="pVzHwJFKTNISvqJ5oYYjZPRT+NfFbZ/hYZ2HIoK5CktjkMEzGGfO8xHGyWI1Nk5f+qtDovjmZi8qn3PDdWNkUQ==" saltValue="CvEaHpsI1HMBo5/4I4A5v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7DFC3-E956-4AA5-BEC8-2E2C681FAF7A}">
  <sheetPr>
    <pageSetUpPr fitToPage="1"/>
  </sheetPr>
  <dimension ref="A1:P45"/>
  <sheetViews>
    <sheetView showGridLines="0" topLeftCell="A25" zoomScale="70" zoomScaleNormal="70" zoomScaleSheetLayoutView="100" workbookViewId="0"/>
  </sheetViews>
  <sheetFormatPr defaultColWidth="0" defaultRowHeight="13.5" customHeight="1" zeroHeight="1" x14ac:dyDescent="0.15"/>
  <cols>
    <col min="1" max="1" width="6.625" style="1020" customWidth="1"/>
    <col min="2" max="2" width="11" style="1020" customWidth="1"/>
    <col min="3" max="3" width="17" style="1020" customWidth="1"/>
    <col min="4" max="5" width="16.625" style="1020" customWidth="1"/>
    <col min="6" max="15" width="15" style="1020" customWidth="1"/>
    <col min="16" max="16" width="24" style="1020" customWidth="1"/>
    <col min="17" max="16384" width="0" style="1020" hidden="1"/>
  </cols>
  <sheetData>
    <row r="1" spans="1:16" ht="16.5" customHeight="1" x14ac:dyDescent="0.15">
      <c r="A1" s="1019"/>
      <c r="B1" s="1019"/>
      <c r="C1" s="1019"/>
      <c r="D1" s="1019"/>
      <c r="E1" s="1019"/>
      <c r="F1" s="1019"/>
      <c r="G1" s="1019"/>
      <c r="H1" s="1019"/>
      <c r="I1" s="1019"/>
      <c r="J1" s="1019"/>
      <c r="K1" s="1019"/>
      <c r="L1" s="1019"/>
      <c r="M1" s="1019"/>
      <c r="N1" s="1019"/>
      <c r="O1" s="1019"/>
      <c r="P1" s="1019"/>
    </row>
    <row r="2" spans="1:16" ht="16.5" customHeight="1" x14ac:dyDescent="0.15">
      <c r="A2" s="1019"/>
      <c r="B2" s="1019"/>
      <c r="C2" s="1019"/>
      <c r="D2" s="1019"/>
      <c r="E2" s="1019"/>
      <c r="F2" s="1019"/>
      <c r="G2" s="1019"/>
      <c r="H2" s="1019"/>
      <c r="I2" s="1019"/>
      <c r="J2" s="1019"/>
      <c r="K2" s="1019"/>
      <c r="L2" s="1019"/>
      <c r="M2" s="1019"/>
      <c r="N2" s="1019"/>
      <c r="O2" s="1019"/>
      <c r="P2" s="1019"/>
    </row>
    <row r="3" spans="1:16" ht="16.5" customHeight="1" x14ac:dyDescent="0.15">
      <c r="A3" s="1019"/>
      <c r="B3" s="1019"/>
      <c r="C3" s="1019"/>
      <c r="D3" s="1019"/>
      <c r="E3" s="1019"/>
      <c r="F3" s="1019"/>
      <c r="G3" s="1019"/>
      <c r="H3" s="1019"/>
      <c r="I3" s="1019"/>
      <c r="J3" s="1019"/>
      <c r="K3" s="1019"/>
      <c r="L3" s="1019"/>
      <c r="M3" s="1019"/>
      <c r="N3" s="1019"/>
      <c r="O3" s="1019"/>
      <c r="P3" s="1019"/>
    </row>
    <row r="4" spans="1:16" ht="16.5" customHeight="1" x14ac:dyDescent="0.15">
      <c r="A4" s="1019"/>
      <c r="B4" s="1019"/>
      <c r="C4" s="1019"/>
      <c r="D4" s="1019"/>
      <c r="E4" s="1019"/>
      <c r="F4" s="1019"/>
      <c r="G4" s="1019"/>
      <c r="H4" s="1019"/>
      <c r="I4" s="1019"/>
      <c r="J4" s="1019"/>
      <c r="K4" s="1019"/>
      <c r="L4" s="1019"/>
      <c r="M4" s="1019"/>
      <c r="N4" s="1019"/>
      <c r="O4" s="1019"/>
      <c r="P4" s="1019"/>
    </row>
    <row r="5" spans="1:16" ht="16.5" customHeight="1" x14ac:dyDescent="0.15">
      <c r="A5" s="1019"/>
      <c r="B5" s="1019"/>
      <c r="C5" s="1019"/>
      <c r="D5" s="1019"/>
      <c r="E5" s="1019"/>
      <c r="F5" s="1019"/>
      <c r="G5" s="1019"/>
      <c r="H5" s="1019"/>
      <c r="I5" s="1019"/>
      <c r="J5" s="1019"/>
      <c r="K5" s="1019"/>
      <c r="L5" s="1019"/>
      <c r="M5" s="1019"/>
      <c r="N5" s="1019"/>
      <c r="O5" s="1019"/>
      <c r="P5" s="1019"/>
    </row>
    <row r="6" spans="1:16" ht="16.5" customHeight="1" x14ac:dyDescent="0.15">
      <c r="A6" s="1019"/>
      <c r="B6" s="1019"/>
      <c r="C6" s="1019"/>
      <c r="D6" s="1019"/>
      <c r="E6" s="1019"/>
      <c r="F6" s="1019"/>
      <c r="G6" s="1019"/>
      <c r="H6" s="1019"/>
      <c r="I6" s="1019"/>
      <c r="J6" s="1019"/>
      <c r="K6" s="1019"/>
      <c r="L6" s="1019"/>
      <c r="M6" s="1019"/>
      <c r="N6" s="1019"/>
      <c r="O6" s="1019"/>
      <c r="P6" s="1019"/>
    </row>
    <row r="7" spans="1:16" ht="16.5" customHeight="1" x14ac:dyDescent="0.15">
      <c r="A7" s="1019"/>
      <c r="B7" s="1019"/>
      <c r="C7" s="1019"/>
      <c r="D7" s="1019"/>
      <c r="E7" s="1019"/>
      <c r="F7" s="1019"/>
      <c r="G7" s="1019"/>
      <c r="H7" s="1019"/>
      <c r="I7" s="1019"/>
      <c r="J7" s="1019"/>
      <c r="K7" s="1019"/>
      <c r="L7" s="1019"/>
      <c r="M7" s="1019"/>
      <c r="N7" s="1019"/>
      <c r="O7" s="1019"/>
      <c r="P7" s="1019"/>
    </row>
    <row r="8" spans="1:16" ht="16.5" customHeight="1" x14ac:dyDescent="0.15">
      <c r="A8" s="1019"/>
      <c r="B8" s="1019"/>
      <c r="C8" s="1019"/>
      <c r="D8" s="1019"/>
      <c r="E8" s="1019"/>
      <c r="F8" s="1019"/>
      <c r="G8" s="1019"/>
      <c r="H8" s="1019"/>
      <c r="I8" s="1019"/>
      <c r="J8" s="1019"/>
      <c r="K8" s="1019"/>
      <c r="L8" s="1019"/>
      <c r="M8" s="1019"/>
      <c r="N8" s="1019"/>
      <c r="O8" s="1019"/>
      <c r="P8" s="1019"/>
    </row>
    <row r="9" spans="1:16" ht="16.5" customHeight="1" x14ac:dyDescent="0.15">
      <c r="A9" s="1019"/>
      <c r="B9" s="1019"/>
      <c r="C9" s="1019"/>
      <c r="D9" s="1019"/>
      <c r="E9" s="1019"/>
      <c r="F9" s="1019"/>
      <c r="G9" s="1019"/>
      <c r="H9" s="1019"/>
      <c r="I9" s="1019"/>
      <c r="J9" s="1019"/>
      <c r="K9" s="1019"/>
      <c r="L9" s="1019"/>
      <c r="M9" s="1019"/>
      <c r="N9" s="1019"/>
      <c r="O9" s="1019"/>
      <c r="P9" s="1019"/>
    </row>
    <row r="10" spans="1:16" ht="16.5" customHeight="1" x14ac:dyDescent="0.15">
      <c r="A10" s="1019"/>
      <c r="B10" s="1019"/>
      <c r="C10" s="1019"/>
      <c r="D10" s="1019"/>
      <c r="E10" s="1019"/>
      <c r="F10" s="1019"/>
      <c r="G10" s="1019"/>
      <c r="H10" s="1019"/>
      <c r="I10" s="1019"/>
      <c r="J10" s="1019"/>
      <c r="K10" s="1019"/>
      <c r="L10" s="1019"/>
      <c r="M10" s="1019"/>
      <c r="N10" s="1019"/>
      <c r="O10" s="1019"/>
      <c r="P10" s="1019"/>
    </row>
    <row r="11" spans="1:16" ht="16.5" customHeight="1" x14ac:dyDescent="0.15">
      <c r="A11" s="1019"/>
      <c r="B11" s="1019"/>
      <c r="C11" s="1019"/>
      <c r="D11" s="1019"/>
      <c r="E11" s="1019"/>
      <c r="F11" s="1019"/>
      <c r="G11" s="1019"/>
      <c r="H11" s="1019"/>
      <c r="I11" s="1019"/>
      <c r="J11" s="1019"/>
      <c r="K11" s="1019"/>
      <c r="L11" s="1019"/>
      <c r="M11" s="1019"/>
      <c r="N11" s="1019"/>
      <c r="O11" s="1019"/>
      <c r="P11" s="1019"/>
    </row>
    <row r="12" spans="1:16" ht="16.5" customHeight="1" x14ac:dyDescent="0.15">
      <c r="A12" s="1019"/>
      <c r="B12" s="1019"/>
      <c r="C12" s="1019"/>
      <c r="D12" s="1019"/>
      <c r="E12" s="1019"/>
      <c r="F12" s="1019"/>
      <c r="G12" s="1019"/>
      <c r="H12" s="1019"/>
      <c r="I12" s="1019"/>
      <c r="J12" s="1019"/>
      <c r="K12" s="1019"/>
      <c r="L12" s="1019"/>
      <c r="M12" s="1019"/>
      <c r="N12" s="1019"/>
      <c r="O12" s="1019"/>
      <c r="P12" s="1019"/>
    </row>
    <row r="13" spans="1:16" ht="16.5" customHeight="1" x14ac:dyDescent="0.15">
      <c r="A13" s="1019"/>
      <c r="B13" s="1019"/>
      <c r="C13" s="1019"/>
      <c r="D13" s="1019"/>
      <c r="E13" s="1019"/>
      <c r="F13" s="1019"/>
      <c r="G13" s="1019"/>
      <c r="H13" s="1019"/>
      <c r="I13" s="1019"/>
      <c r="J13" s="1019"/>
      <c r="K13" s="1019"/>
      <c r="L13" s="1019"/>
      <c r="M13" s="1019"/>
      <c r="N13" s="1019"/>
      <c r="O13" s="1019"/>
      <c r="P13" s="1019"/>
    </row>
    <row r="14" spans="1:16" ht="16.5" customHeight="1" x14ac:dyDescent="0.15">
      <c r="A14" s="1019"/>
      <c r="B14" s="1019"/>
      <c r="C14" s="1019"/>
      <c r="D14" s="1019"/>
      <c r="E14" s="1019"/>
      <c r="F14" s="1019"/>
      <c r="G14" s="1019"/>
      <c r="H14" s="1019"/>
      <c r="I14" s="1019"/>
      <c r="J14" s="1019"/>
      <c r="K14" s="1019"/>
      <c r="L14" s="1019"/>
      <c r="M14" s="1019"/>
      <c r="N14" s="1019"/>
      <c r="O14" s="1019"/>
      <c r="P14" s="1019"/>
    </row>
    <row r="15" spans="1:16" ht="16.5" customHeight="1" x14ac:dyDescent="0.15">
      <c r="A15" s="1019"/>
      <c r="B15" s="1019"/>
      <c r="C15" s="1019"/>
      <c r="D15" s="1019"/>
      <c r="E15" s="1019"/>
      <c r="F15" s="1019"/>
      <c r="G15" s="1019"/>
      <c r="H15" s="1019"/>
      <c r="I15" s="1019"/>
      <c r="J15" s="1019"/>
      <c r="K15" s="1019"/>
      <c r="L15" s="1019"/>
      <c r="M15" s="1019"/>
      <c r="N15" s="1019"/>
      <c r="O15" s="1019"/>
      <c r="P15" s="1019"/>
    </row>
    <row r="16" spans="1:16" ht="16.5" customHeight="1" x14ac:dyDescent="0.15">
      <c r="A16" s="1019"/>
      <c r="B16" s="1019"/>
      <c r="C16" s="1019"/>
      <c r="D16" s="1019"/>
      <c r="E16" s="1019"/>
      <c r="F16" s="1019"/>
      <c r="G16" s="1019"/>
      <c r="H16" s="1019"/>
      <c r="I16" s="1019"/>
      <c r="J16" s="1019"/>
      <c r="K16" s="1019"/>
      <c r="L16" s="1019"/>
      <c r="M16" s="1019"/>
      <c r="N16" s="1019"/>
      <c r="O16" s="1019"/>
      <c r="P16" s="1019"/>
    </row>
    <row r="17" spans="1:16" ht="16.5" customHeight="1" x14ac:dyDescent="0.15">
      <c r="A17" s="1019"/>
      <c r="B17" s="1019"/>
      <c r="C17" s="1019"/>
      <c r="D17" s="1019"/>
      <c r="E17" s="1019"/>
      <c r="F17" s="1019"/>
      <c r="G17" s="1019"/>
      <c r="H17" s="1019"/>
      <c r="I17" s="1019"/>
      <c r="J17" s="1019"/>
      <c r="K17" s="1019"/>
      <c r="L17" s="1019"/>
      <c r="M17" s="1019"/>
      <c r="N17" s="1019"/>
      <c r="O17" s="1019"/>
      <c r="P17" s="1019"/>
    </row>
    <row r="18" spans="1:16" ht="16.5" customHeight="1" x14ac:dyDescent="0.15">
      <c r="A18" s="1019"/>
      <c r="B18" s="1019"/>
      <c r="C18" s="1019"/>
      <c r="D18" s="1019"/>
      <c r="E18" s="1019"/>
      <c r="F18" s="1019"/>
      <c r="G18" s="1019"/>
      <c r="H18" s="1019"/>
      <c r="I18" s="1019"/>
      <c r="J18" s="1019"/>
      <c r="K18" s="1019"/>
      <c r="L18" s="1019"/>
      <c r="M18" s="1019"/>
      <c r="N18" s="1019"/>
      <c r="O18" s="1019"/>
      <c r="P18" s="1019"/>
    </row>
    <row r="19" spans="1:16" ht="16.5" customHeight="1" x14ac:dyDescent="0.15">
      <c r="A19" s="1019"/>
      <c r="B19" s="1019"/>
      <c r="C19" s="1019"/>
      <c r="D19" s="1019"/>
      <c r="E19" s="1019"/>
      <c r="F19" s="1019"/>
      <c r="G19" s="1019"/>
      <c r="H19" s="1019"/>
      <c r="I19" s="1019"/>
      <c r="J19" s="1019"/>
      <c r="K19" s="1019"/>
      <c r="L19" s="1019"/>
      <c r="M19" s="1019"/>
      <c r="N19" s="1019"/>
      <c r="O19" s="1019"/>
      <c r="P19" s="1019"/>
    </row>
    <row r="20" spans="1:16" ht="16.5" customHeight="1" x14ac:dyDescent="0.15">
      <c r="A20" s="1019"/>
      <c r="B20" s="1019"/>
      <c r="C20" s="1019"/>
      <c r="D20" s="1019"/>
      <c r="E20" s="1019"/>
      <c r="F20" s="1019"/>
      <c r="G20" s="1019"/>
      <c r="H20" s="1019"/>
      <c r="I20" s="1019"/>
      <c r="J20" s="1019"/>
      <c r="K20" s="1019"/>
      <c r="L20" s="1019"/>
      <c r="M20" s="1019"/>
      <c r="N20" s="1019"/>
      <c r="O20" s="1019"/>
      <c r="P20" s="1019"/>
    </row>
    <row r="21" spans="1:16" ht="16.5" customHeight="1" x14ac:dyDescent="0.15">
      <c r="A21" s="1019"/>
      <c r="B21" s="1019"/>
      <c r="C21" s="1019"/>
      <c r="D21" s="1019"/>
      <c r="E21" s="1019"/>
      <c r="F21" s="1019"/>
      <c r="G21" s="1019"/>
      <c r="H21" s="1019"/>
      <c r="I21" s="1019"/>
      <c r="J21" s="1019"/>
      <c r="K21" s="1019"/>
      <c r="L21" s="1019"/>
      <c r="M21" s="1019"/>
      <c r="N21" s="1019"/>
      <c r="O21" s="1019"/>
      <c r="P21" s="1019"/>
    </row>
    <row r="22" spans="1:16" ht="16.5" customHeight="1" x14ac:dyDescent="0.15">
      <c r="A22" s="1019"/>
      <c r="B22" s="1019"/>
      <c r="C22" s="1019"/>
      <c r="D22" s="1019"/>
      <c r="E22" s="1019"/>
      <c r="F22" s="1019"/>
      <c r="G22" s="1019"/>
      <c r="H22" s="1019"/>
      <c r="I22" s="1019"/>
      <c r="J22" s="1019"/>
      <c r="K22" s="1019"/>
      <c r="L22" s="1019"/>
      <c r="M22" s="1019"/>
      <c r="N22" s="1019"/>
      <c r="O22" s="1019"/>
      <c r="P22" s="1019"/>
    </row>
    <row r="23" spans="1:16" ht="16.5" customHeight="1" x14ac:dyDescent="0.15">
      <c r="A23" s="1019"/>
      <c r="B23" s="1019"/>
      <c r="C23" s="1019"/>
      <c r="D23" s="1019"/>
      <c r="E23" s="1019"/>
      <c r="F23" s="1019"/>
      <c r="G23" s="1019"/>
      <c r="H23" s="1019"/>
      <c r="I23" s="1019"/>
      <c r="J23" s="1019"/>
      <c r="K23" s="1019"/>
      <c r="L23" s="1019"/>
      <c r="M23" s="1019"/>
      <c r="N23" s="1019"/>
      <c r="O23" s="1019"/>
      <c r="P23" s="1019"/>
    </row>
    <row r="24" spans="1:16" ht="16.5" customHeight="1" x14ac:dyDescent="0.15">
      <c r="A24" s="1019"/>
      <c r="B24" s="1019"/>
      <c r="C24" s="1019"/>
      <c r="D24" s="1019"/>
      <c r="E24" s="1019"/>
      <c r="F24" s="1019"/>
      <c r="G24" s="1019"/>
      <c r="H24" s="1019"/>
      <c r="I24" s="1019"/>
      <c r="J24" s="1019"/>
      <c r="K24" s="1019"/>
      <c r="L24" s="1019"/>
      <c r="M24" s="1019"/>
      <c r="N24" s="1019"/>
      <c r="O24" s="1019"/>
      <c r="P24" s="1019"/>
    </row>
    <row r="25" spans="1:16" ht="16.5" customHeight="1" x14ac:dyDescent="0.15">
      <c r="A25" s="1019"/>
      <c r="B25" s="1019"/>
      <c r="C25" s="1019"/>
      <c r="D25" s="1019"/>
      <c r="E25" s="1019"/>
      <c r="F25" s="1019"/>
      <c r="G25" s="1019"/>
      <c r="H25" s="1019"/>
      <c r="I25" s="1019"/>
      <c r="J25" s="1019"/>
      <c r="K25" s="1019"/>
      <c r="L25" s="1019"/>
      <c r="M25" s="1019"/>
      <c r="N25" s="1019"/>
      <c r="O25" s="1019"/>
      <c r="P25" s="1019"/>
    </row>
    <row r="26" spans="1:16" ht="16.5" customHeight="1" x14ac:dyDescent="0.15">
      <c r="A26" s="1019"/>
      <c r="B26" s="1019"/>
      <c r="C26" s="1019"/>
      <c r="D26" s="1019"/>
      <c r="E26" s="1019"/>
      <c r="F26" s="1019"/>
      <c r="G26" s="1019"/>
      <c r="H26" s="1019"/>
      <c r="I26" s="1019"/>
      <c r="J26" s="1019"/>
      <c r="K26" s="1019"/>
      <c r="L26" s="1019"/>
      <c r="M26" s="1019"/>
      <c r="N26" s="1019"/>
      <c r="O26" s="1019"/>
      <c r="P26" s="1019"/>
    </row>
    <row r="27" spans="1:16" ht="16.5" customHeight="1" x14ac:dyDescent="0.15">
      <c r="A27" s="1019"/>
      <c r="B27" s="1019"/>
      <c r="C27" s="1019"/>
      <c r="D27" s="1019"/>
      <c r="E27" s="1019"/>
      <c r="F27" s="1019"/>
      <c r="G27" s="1019"/>
      <c r="H27" s="1019"/>
      <c r="I27" s="1019"/>
      <c r="J27" s="1019"/>
      <c r="K27" s="1019"/>
      <c r="L27" s="1019"/>
      <c r="M27" s="1019"/>
      <c r="N27" s="1019"/>
      <c r="O27" s="1019"/>
      <c r="P27" s="1019"/>
    </row>
    <row r="28" spans="1:16" ht="16.5" customHeight="1" x14ac:dyDescent="0.15">
      <c r="A28" s="1019"/>
      <c r="B28" s="1019"/>
      <c r="C28" s="1019"/>
      <c r="D28" s="1019"/>
      <c r="E28" s="1019"/>
      <c r="F28" s="1019"/>
      <c r="G28" s="1019"/>
      <c r="H28" s="1019"/>
      <c r="I28" s="1019"/>
      <c r="J28" s="1019"/>
      <c r="K28" s="1019"/>
      <c r="L28" s="1019"/>
      <c r="M28" s="1019"/>
      <c r="N28" s="1019"/>
      <c r="O28" s="1019"/>
      <c r="P28" s="1019"/>
    </row>
    <row r="29" spans="1:16" ht="16.5" customHeight="1" x14ac:dyDescent="0.15">
      <c r="A29" s="1019"/>
      <c r="B29" s="1019"/>
      <c r="C29" s="1019"/>
      <c r="D29" s="1019"/>
      <c r="E29" s="1019"/>
      <c r="F29" s="1019"/>
      <c r="G29" s="1019"/>
      <c r="H29" s="1019"/>
      <c r="I29" s="1019"/>
      <c r="J29" s="1019"/>
      <c r="K29" s="1019"/>
      <c r="L29" s="1019"/>
      <c r="M29" s="1019"/>
      <c r="N29" s="1019"/>
      <c r="O29" s="1019"/>
      <c r="P29" s="1019"/>
    </row>
    <row r="30" spans="1:16" ht="16.5" customHeight="1" x14ac:dyDescent="0.15">
      <c r="A30" s="1019"/>
      <c r="B30" s="1019"/>
      <c r="C30" s="1019"/>
      <c r="D30" s="1019"/>
      <c r="E30" s="1019"/>
      <c r="F30" s="1019"/>
      <c r="G30" s="1019"/>
      <c r="H30" s="1019"/>
      <c r="I30" s="1019"/>
      <c r="J30" s="1019"/>
      <c r="K30" s="1019"/>
      <c r="L30" s="1019"/>
      <c r="M30" s="1019"/>
      <c r="N30" s="1019"/>
      <c r="O30" s="1019"/>
      <c r="P30" s="1019"/>
    </row>
    <row r="31" spans="1:16" ht="16.5" customHeight="1" x14ac:dyDescent="0.15">
      <c r="A31" s="1019"/>
      <c r="B31" s="1019"/>
      <c r="C31" s="1019"/>
      <c r="D31" s="1019"/>
      <c r="E31" s="1019"/>
      <c r="F31" s="1019"/>
      <c r="G31" s="1019"/>
      <c r="H31" s="1019"/>
      <c r="I31" s="1019"/>
      <c r="J31" s="1019"/>
      <c r="K31" s="1019"/>
      <c r="L31" s="1019"/>
      <c r="M31" s="1019"/>
      <c r="N31" s="1019"/>
      <c r="O31" s="1019"/>
      <c r="P31" s="1019"/>
    </row>
    <row r="32" spans="1:16" ht="31.5" customHeight="1" thickBot="1" x14ac:dyDescent="0.2">
      <c r="A32" s="1019"/>
      <c r="B32" s="1019"/>
      <c r="C32" s="1019"/>
      <c r="D32" s="1019"/>
      <c r="E32" s="1019"/>
      <c r="F32" s="1019"/>
      <c r="G32" s="1019"/>
      <c r="H32" s="1019"/>
      <c r="I32" s="1019"/>
      <c r="J32" s="1021" t="s">
        <v>480</v>
      </c>
      <c r="K32" s="1019"/>
      <c r="L32" s="1019"/>
      <c r="M32" s="1019"/>
      <c r="N32" s="1019"/>
      <c r="O32" s="1019"/>
      <c r="P32" s="1019"/>
    </row>
    <row r="33" spans="1:16" ht="39" customHeight="1" thickBot="1" x14ac:dyDescent="0.25">
      <c r="A33" s="1019"/>
      <c r="B33" s="1022" t="s">
        <v>487</v>
      </c>
      <c r="C33" s="1023"/>
      <c r="D33" s="1023"/>
      <c r="E33" s="1024" t="s">
        <v>481</v>
      </c>
      <c r="F33" s="1025" t="s">
        <v>3</v>
      </c>
      <c r="G33" s="1026" t="s">
        <v>4</v>
      </c>
      <c r="H33" s="1026" t="s">
        <v>5</v>
      </c>
      <c r="I33" s="1026" t="s">
        <v>6</v>
      </c>
      <c r="J33" s="1027" t="s">
        <v>7</v>
      </c>
      <c r="K33" s="1019"/>
      <c r="L33" s="1019"/>
      <c r="M33" s="1019"/>
      <c r="N33" s="1019"/>
      <c r="O33" s="1019"/>
      <c r="P33" s="1019"/>
    </row>
    <row r="34" spans="1:16" ht="39" customHeight="1" x14ac:dyDescent="0.15">
      <c r="A34" s="1019"/>
      <c r="B34" s="1028"/>
      <c r="C34" s="1029" t="s">
        <v>488</v>
      </c>
      <c r="D34" s="1029"/>
      <c r="E34" s="1030"/>
      <c r="F34" s="1031">
        <v>6.45</v>
      </c>
      <c r="G34" s="1032">
        <v>4.5199999999999996</v>
      </c>
      <c r="H34" s="1032">
        <v>26.84</v>
      </c>
      <c r="I34" s="1032">
        <v>32.729999999999997</v>
      </c>
      <c r="J34" s="1033">
        <v>8.27</v>
      </c>
      <c r="K34" s="1019"/>
      <c r="L34" s="1019"/>
      <c r="M34" s="1019"/>
      <c r="N34" s="1019"/>
      <c r="O34" s="1019"/>
      <c r="P34" s="1019"/>
    </row>
    <row r="35" spans="1:16" ht="39" customHeight="1" x14ac:dyDescent="0.15">
      <c r="A35" s="1019"/>
      <c r="B35" s="1034"/>
      <c r="C35" s="1035" t="s">
        <v>489</v>
      </c>
      <c r="D35" s="1035"/>
      <c r="E35" s="1036"/>
      <c r="F35" s="1037">
        <v>3.19</v>
      </c>
      <c r="G35" s="1038">
        <v>1.9</v>
      </c>
      <c r="H35" s="1038">
        <v>2.4900000000000002</v>
      </c>
      <c r="I35" s="1038">
        <v>1.9</v>
      </c>
      <c r="J35" s="1039">
        <v>2.85</v>
      </c>
      <c r="K35" s="1019"/>
      <c r="L35" s="1019"/>
      <c r="M35" s="1019"/>
      <c r="N35" s="1019"/>
      <c r="O35" s="1019"/>
      <c r="P35" s="1019"/>
    </row>
    <row r="36" spans="1:16" ht="39" customHeight="1" x14ac:dyDescent="0.15">
      <c r="A36" s="1019"/>
      <c r="B36" s="1034"/>
      <c r="C36" s="1035" t="s">
        <v>490</v>
      </c>
      <c r="D36" s="1035"/>
      <c r="E36" s="1036"/>
      <c r="F36" s="1037" t="s">
        <v>442</v>
      </c>
      <c r="G36" s="1038" t="s">
        <v>442</v>
      </c>
      <c r="H36" s="1038" t="s">
        <v>442</v>
      </c>
      <c r="I36" s="1038" t="s">
        <v>442</v>
      </c>
      <c r="J36" s="1039">
        <v>1.77</v>
      </c>
      <c r="K36" s="1019"/>
      <c r="L36" s="1019"/>
      <c r="M36" s="1019"/>
      <c r="N36" s="1019"/>
      <c r="O36" s="1019"/>
      <c r="P36" s="1019"/>
    </row>
    <row r="37" spans="1:16" ht="39" customHeight="1" x14ac:dyDescent="0.15">
      <c r="A37" s="1019"/>
      <c r="B37" s="1034"/>
      <c r="C37" s="1035" t="s">
        <v>491</v>
      </c>
      <c r="D37" s="1035"/>
      <c r="E37" s="1036"/>
      <c r="F37" s="1037">
        <v>2.96</v>
      </c>
      <c r="G37" s="1038">
        <v>2.11</v>
      </c>
      <c r="H37" s="1038">
        <v>2.41</v>
      </c>
      <c r="I37" s="1038">
        <v>1.98</v>
      </c>
      <c r="J37" s="1039">
        <v>1.23</v>
      </c>
      <c r="K37" s="1019"/>
      <c r="L37" s="1019"/>
      <c r="M37" s="1019"/>
      <c r="N37" s="1019"/>
      <c r="O37" s="1019"/>
      <c r="P37" s="1019"/>
    </row>
    <row r="38" spans="1:16" ht="39" customHeight="1" x14ac:dyDescent="0.15">
      <c r="A38" s="1019"/>
      <c r="B38" s="1034"/>
      <c r="C38" s="1035" t="s">
        <v>492</v>
      </c>
      <c r="D38" s="1035"/>
      <c r="E38" s="1036"/>
      <c r="F38" s="1037" t="s">
        <v>442</v>
      </c>
      <c r="G38" s="1038" t="s">
        <v>442</v>
      </c>
      <c r="H38" s="1038" t="s">
        <v>442</v>
      </c>
      <c r="I38" s="1038" t="s">
        <v>442</v>
      </c>
      <c r="J38" s="1039">
        <v>0.88</v>
      </c>
      <c r="K38" s="1019"/>
      <c r="L38" s="1019"/>
      <c r="M38" s="1019"/>
      <c r="N38" s="1019"/>
      <c r="O38" s="1019"/>
      <c r="P38" s="1019"/>
    </row>
    <row r="39" spans="1:16" ht="39" customHeight="1" x14ac:dyDescent="0.15">
      <c r="A39" s="1019"/>
      <c r="B39" s="1034"/>
      <c r="C39" s="1035" t="s">
        <v>493</v>
      </c>
      <c r="D39" s="1035"/>
      <c r="E39" s="1036"/>
      <c r="F39" s="1037">
        <v>0.57999999999999996</v>
      </c>
      <c r="G39" s="1038">
        <v>0.59</v>
      </c>
      <c r="H39" s="1038">
        <v>0.44</v>
      </c>
      <c r="I39" s="1038">
        <v>0.5</v>
      </c>
      <c r="J39" s="1039">
        <v>0.53</v>
      </c>
      <c r="K39" s="1019"/>
      <c r="L39" s="1019"/>
      <c r="M39" s="1019"/>
      <c r="N39" s="1019"/>
      <c r="O39" s="1019"/>
      <c r="P39" s="1019"/>
    </row>
    <row r="40" spans="1:16" ht="39" customHeight="1" x14ac:dyDescent="0.15">
      <c r="A40" s="1019"/>
      <c r="B40" s="1034"/>
      <c r="C40" s="1035" t="s">
        <v>494</v>
      </c>
      <c r="D40" s="1035"/>
      <c r="E40" s="1036"/>
      <c r="F40" s="1037">
        <v>0.19</v>
      </c>
      <c r="G40" s="1038">
        <v>0.18</v>
      </c>
      <c r="H40" s="1038">
        <v>0.31</v>
      </c>
      <c r="I40" s="1038">
        <v>0.27</v>
      </c>
      <c r="J40" s="1039">
        <v>0.25</v>
      </c>
      <c r="K40" s="1019"/>
      <c r="L40" s="1019"/>
      <c r="M40" s="1019"/>
      <c r="N40" s="1019"/>
      <c r="O40" s="1019"/>
      <c r="P40" s="1019"/>
    </row>
    <row r="41" spans="1:16" ht="39" customHeight="1" x14ac:dyDescent="0.15">
      <c r="A41" s="1019"/>
      <c r="B41" s="1034"/>
      <c r="C41" s="1035" t="s">
        <v>495</v>
      </c>
      <c r="D41" s="1035"/>
      <c r="E41" s="1036"/>
      <c r="F41" s="1037">
        <v>7.0000000000000007E-2</v>
      </c>
      <c r="G41" s="1038">
        <v>0.2</v>
      </c>
      <c r="H41" s="1038">
        <v>0.1</v>
      </c>
      <c r="I41" s="1038">
        <v>0</v>
      </c>
      <c r="J41" s="1039">
        <v>0.18</v>
      </c>
      <c r="K41" s="1019"/>
      <c r="L41" s="1019"/>
      <c r="M41" s="1019"/>
      <c r="N41" s="1019"/>
      <c r="O41" s="1019"/>
      <c r="P41" s="1019"/>
    </row>
    <row r="42" spans="1:16" ht="39" customHeight="1" x14ac:dyDescent="0.15">
      <c r="A42" s="1019"/>
      <c r="B42" s="1040"/>
      <c r="C42" s="1035" t="s">
        <v>496</v>
      </c>
      <c r="D42" s="1035"/>
      <c r="E42" s="1036"/>
      <c r="F42" s="1037" t="s">
        <v>442</v>
      </c>
      <c r="G42" s="1038" t="s">
        <v>442</v>
      </c>
      <c r="H42" s="1038" t="s">
        <v>442</v>
      </c>
      <c r="I42" s="1038" t="s">
        <v>442</v>
      </c>
      <c r="J42" s="1039" t="s">
        <v>442</v>
      </c>
      <c r="K42" s="1019"/>
      <c r="L42" s="1019"/>
      <c r="M42" s="1019"/>
      <c r="N42" s="1019"/>
      <c r="O42" s="1019"/>
      <c r="P42" s="1019"/>
    </row>
    <row r="43" spans="1:16" ht="39" customHeight="1" thickBot="1" x14ac:dyDescent="0.2">
      <c r="A43" s="1019"/>
      <c r="B43" s="1041"/>
      <c r="C43" s="1042" t="s">
        <v>497</v>
      </c>
      <c r="D43" s="1042"/>
      <c r="E43" s="1043"/>
      <c r="F43" s="1044">
        <v>0.51</v>
      </c>
      <c r="G43" s="1045">
        <v>0.23</v>
      </c>
      <c r="H43" s="1045">
        <v>1.3</v>
      </c>
      <c r="I43" s="1045">
        <v>2.2999999999999998</v>
      </c>
      <c r="J43" s="1046">
        <v>0.17</v>
      </c>
      <c r="K43" s="1019"/>
      <c r="L43" s="1019"/>
      <c r="M43" s="1019"/>
      <c r="N43" s="1019"/>
      <c r="O43" s="1019"/>
      <c r="P43" s="1019"/>
    </row>
    <row r="44" spans="1:16" ht="39" customHeight="1" x14ac:dyDescent="0.15">
      <c r="A44" s="1019"/>
      <c r="B44" s="1047"/>
      <c r="C44" s="1048"/>
      <c r="D44" s="1048"/>
      <c r="E44" s="1048"/>
      <c r="F44" s="1019"/>
      <c r="G44" s="1019"/>
      <c r="H44" s="1019"/>
      <c r="I44" s="1019"/>
      <c r="J44" s="1019"/>
      <c r="K44" s="1019"/>
      <c r="L44" s="1019"/>
      <c r="M44" s="1019"/>
      <c r="N44" s="1019"/>
      <c r="O44" s="1019"/>
      <c r="P44" s="1019"/>
    </row>
    <row r="45" spans="1:16" ht="17.25" x14ac:dyDescent="0.15">
      <c r="A45" s="1019"/>
      <c r="B45" s="1019"/>
      <c r="C45" s="1019"/>
      <c r="D45" s="1019"/>
      <c r="E45" s="1019"/>
      <c r="F45" s="1019"/>
      <c r="G45" s="1019"/>
      <c r="H45" s="1019"/>
      <c r="I45" s="1019"/>
      <c r="J45" s="1019"/>
      <c r="K45" s="1019"/>
      <c r="L45" s="1019"/>
      <c r="M45" s="1019"/>
      <c r="N45" s="1019"/>
      <c r="O45" s="1019"/>
      <c r="P45" s="1019"/>
    </row>
  </sheetData>
  <sheetProtection algorithmName="SHA-512" hashValue="0jcWR28m22nZ9QFZ9kVVRED9WRQFYsL4h61uk4PKHTwsTP1YTkplBwmpeFFruz9ZgGZnZh6dVy2YIOdRLkOkGQ==" saltValue="f5tsrWWcCWJpXgxh1Yte9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2B232-C1E2-44E5-8A99-EC64E60BCEBB}">
  <sheetPr>
    <pageSetUpPr fitToPage="1"/>
  </sheetPr>
  <dimension ref="A1:U64"/>
  <sheetViews>
    <sheetView showGridLines="0" topLeftCell="E51" zoomScaleSheetLayoutView="55" workbookViewId="0"/>
  </sheetViews>
  <sheetFormatPr defaultColWidth="0" defaultRowHeight="12.6" customHeight="1" zeroHeight="1" x14ac:dyDescent="0.15"/>
  <cols>
    <col min="1" max="1" width="6.625" style="1050" customWidth="1"/>
    <col min="2" max="3" width="10.875" style="1050" customWidth="1"/>
    <col min="4" max="4" width="10" style="1050" customWidth="1"/>
    <col min="5" max="10" width="11" style="1050" customWidth="1"/>
    <col min="11" max="15" width="13.125" style="1050" customWidth="1"/>
    <col min="16" max="21" width="11.5" style="1050" customWidth="1"/>
    <col min="22" max="16384" width="0" style="1050" hidden="1"/>
  </cols>
  <sheetData>
    <row r="1" spans="1:21" ht="13.5" customHeight="1" x14ac:dyDescent="0.15">
      <c r="A1" s="1049"/>
      <c r="B1" s="1049"/>
      <c r="C1" s="1049"/>
      <c r="D1" s="1049"/>
      <c r="E1" s="1049"/>
      <c r="F1" s="1049"/>
      <c r="G1" s="1049"/>
      <c r="H1" s="1049"/>
      <c r="I1" s="1049"/>
      <c r="J1" s="1049"/>
      <c r="K1" s="1049"/>
      <c r="L1" s="1049"/>
      <c r="M1" s="1049"/>
      <c r="N1" s="1049"/>
      <c r="O1" s="1049"/>
      <c r="P1" s="1049"/>
      <c r="Q1" s="1049"/>
      <c r="R1" s="1049"/>
      <c r="S1" s="1049"/>
      <c r="T1" s="1049"/>
      <c r="U1" s="1049"/>
    </row>
    <row r="2" spans="1:21" ht="13.5" customHeight="1" x14ac:dyDescent="0.15">
      <c r="A2" s="1049"/>
      <c r="B2" s="1049"/>
      <c r="C2" s="1049"/>
      <c r="D2" s="1049"/>
      <c r="E2" s="1049"/>
      <c r="F2" s="1049"/>
      <c r="G2" s="1049"/>
      <c r="H2" s="1049"/>
      <c r="I2" s="1049"/>
      <c r="J2" s="1049"/>
      <c r="K2" s="1049"/>
      <c r="L2" s="1049"/>
      <c r="M2" s="1049"/>
      <c r="N2" s="1049"/>
      <c r="O2" s="1049"/>
      <c r="P2" s="1049"/>
      <c r="Q2" s="1049"/>
      <c r="R2" s="1049"/>
      <c r="S2" s="1049"/>
      <c r="T2" s="1049"/>
      <c r="U2" s="1049"/>
    </row>
    <row r="3" spans="1:21" ht="13.5" customHeight="1" x14ac:dyDescent="0.15">
      <c r="A3" s="1049"/>
      <c r="B3" s="1049"/>
      <c r="C3" s="1049"/>
      <c r="D3" s="1049"/>
      <c r="E3" s="1049"/>
      <c r="F3" s="1049"/>
      <c r="G3" s="1049"/>
      <c r="H3" s="1049"/>
      <c r="I3" s="1049"/>
      <c r="J3" s="1049"/>
      <c r="K3" s="1049"/>
      <c r="L3" s="1049"/>
      <c r="M3" s="1049"/>
      <c r="N3" s="1049"/>
      <c r="O3" s="1049"/>
      <c r="P3" s="1049"/>
      <c r="Q3" s="1049"/>
      <c r="R3" s="1049"/>
      <c r="S3" s="1049"/>
      <c r="T3" s="1049"/>
      <c r="U3" s="1049"/>
    </row>
    <row r="4" spans="1:21" ht="13.5" customHeight="1" x14ac:dyDescent="0.15">
      <c r="A4" s="1049"/>
      <c r="B4" s="1049"/>
      <c r="C4" s="1049"/>
      <c r="D4" s="1049"/>
      <c r="E4" s="1049"/>
      <c r="F4" s="1049"/>
      <c r="G4" s="1049"/>
      <c r="H4" s="1049"/>
      <c r="I4" s="1049"/>
      <c r="J4" s="1049"/>
      <c r="K4" s="1049"/>
      <c r="L4" s="1049"/>
      <c r="M4" s="1049"/>
      <c r="N4" s="1049"/>
      <c r="O4" s="1049"/>
      <c r="P4" s="1049"/>
      <c r="Q4" s="1049"/>
      <c r="R4" s="1049"/>
      <c r="S4" s="1049"/>
      <c r="T4" s="1049"/>
      <c r="U4" s="1049"/>
    </row>
    <row r="5" spans="1:21" ht="13.5" customHeight="1" x14ac:dyDescent="0.15">
      <c r="A5" s="1049"/>
      <c r="B5" s="1049"/>
      <c r="C5" s="1049"/>
      <c r="D5" s="1049"/>
      <c r="E5" s="1049"/>
      <c r="F5" s="1049"/>
      <c r="G5" s="1049"/>
      <c r="H5" s="1049"/>
      <c r="I5" s="1049"/>
      <c r="J5" s="1049"/>
      <c r="K5" s="1049"/>
      <c r="L5" s="1049"/>
      <c r="M5" s="1049"/>
      <c r="N5" s="1049"/>
      <c r="O5" s="1049"/>
      <c r="P5" s="1049"/>
      <c r="Q5" s="1049"/>
      <c r="R5" s="1049"/>
      <c r="S5" s="1049"/>
      <c r="T5" s="1049"/>
      <c r="U5" s="1049"/>
    </row>
    <row r="6" spans="1:21" ht="13.5" customHeight="1" x14ac:dyDescent="0.15">
      <c r="A6" s="1049"/>
      <c r="B6" s="1049"/>
      <c r="C6" s="1049"/>
      <c r="D6" s="1049"/>
      <c r="E6" s="1049"/>
      <c r="F6" s="1049"/>
      <c r="G6" s="1049"/>
      <c r="H6" s="1049"/>
      <c r="I6" s="1049"/>
      <c r="J6" s="1049"/>
      <c r="K6" s="1049"/>
      <c r="L6" s="1049"/>
      <c r="M6" s="1049"/>
      <c r="N6" s="1049"/>
      <c r="O6" s="1049"/>
      <c r="P6" s="1049"/>
      <c r="Q6" s="1049"/>
      <c r="R6" s="1049"/>
      <c r="S6" s="1049"/>
      <c r="T6" s="1049"/>
      <c r="U6" s="1049"/>
    </row>
    <row r="7" spans="1:21" ht="13.5" customHeight="1" x14ac:dyDescent="0.15">
      <c r="A7" s="1049"/>
      <c r="B7" s="1049"/>
      <c r="C7" s="1049"/>
      <c r="D7" s="1049"/>
      <c r="E7" s="1049"/>
      <c r="F7" s="1049"/>
      <c r="G7" s="1049"/>
      <c r="H7" s="1049"/>
      <c r="I7" s="1049"/>
      <c r="J7" s="1049"/>
      <c r="K7" s="1049"/>
      <c r="L7" s="1049"/>
      <c r="M7" s="1049"/>
      <c r="N7" s="1049"/>
      <c r="O7" s="1049"/>
      <c r="P7" s="1049"/>
      <c r="Q7" s="1049"/>
      <c r="R7" s="1049"/>
      <c r="S7" s="1049"/>
      <c r="T7" s="1049"/>
      <c r="U7" s="1049"/>
    </row>
    <row r="8" spans="1:21" ht="13.5" customHeight="1" x14ac:dyDescent="0.15">
      <c r="A8" s="1049"/>
      <c r="B8" s="1049"/>
      <c r="C8" s="1049"/>
      <c r="D8" s="1049"/>
      <c r="E8" s="1049"/>
      <c r="F8" s="1049"/>
      <c r="G8" s="1049"/>
      <c r="H8" s="1049"/>
      <c r="I8" s="1049"/>
      <c r="J8" s="1049"/>
      <c r="K8" s="1049"/>
      <c r="L8" s="1049"/>
      <c r="M8" s="1049"/>
      <c r="N8" s="1049"/>
      <c r="O8" s="1049"/>
      <c r="P8" s="1049"/>
      <c r="Q8" s="1049"/>
      <c r="R8" s="1049"/>
      <c r="S8" s="1049"/>
      <c r="T8" s="1049"/>
      <c r="U8" s="1049"/>
    </row>
    <row r="9" spans="1:21" ht="13.5" customHeight="1" x14ac:dyDescent="0.15">
      <c r="A9" s="1049"/>
      <c r="B9" s="1049"/>
      <c r="C9" s="1049"/>
      <c r="D9" s="1049"/>
      <c r="E9" s="1049"/>
      <c r="F9" s="1049"/>
      <c r="G9" s="1049"/>
      <c r="H9" s="1049"/>
      <c r="I9" s="1049"/>
      <c r="J9" s="1049"/>
      <c r="K9" s="1049"/>
      <c r="L9" s="1049"/>
      <c r="M9" s="1049"/>
      <c r="N9" s="1049"/>
      <c r="O9" s="1049"/>
      <c r="P9" s="1049"/>
      <c r="Q9" s="1049"/>
      <c r="R9" s="1049"/>
      <c r="S9" s="1049"/>
      <c r="T9" s="1049"/>
      <c r="U9" s="1049"/>
    </row>
    <row r="10" spans="1:21" ht="13.5" customHeight="1" x14ac:dyDescent="0.15">
      <c r="A10" s="1049"/>
      <c r="B10" s="1049"/>
      <c r="C10" s="1049"/>
      <c r="D10" s="1049"/>
      <c r="E10" s="1049"/>
      <c r="F10" s="1049"/>
      <c r="G10" s="1049"/>
      <c r="H10" s="1049"/>
      <c r="I10" s="1049"/>
      <c r="J10" s="1049"/>
      <c r="K10" s="1049"/>
      <c r="L10" s="1049"/>
      <c r="M10" s="1049"/>
      <c r="N10" s="1049"/>
      <c r="O10" s="1049"/>
      <c r="P10" s="1049"/>
      <c r="Q10" s="1049"/>
      <c r="R10" s="1049"/>
      <c r="S10" s="1049"/>
      <c r="T10" s="1049"/>
      <c r="U10" s="1049"/>
    </row>
    <row r="11" spans="1:21" ht="13.5" customHeight="1" x14ac:dyDescent="0.15">
      <c r="A11" s="1049"/>
      <c r="B11" s="1049"/>
      <c r="C11" s="1049"/>
      <c r="D11" s="1049"/>
      <c r="E11" s="1049"/>
      <c r="F11" s="1049"/>
      <c r="G11" s="1049"/>
      <c r="H11" s="1049"/>
      <c r="I11" s="1049"/>
      <c r="J11" s="1049"/>
      <c r="K11" s="1049"/>
      <c r="L11" s="1049"/>
      <c r="M11" s="1049"/>
      <c r="N11" s="1049"/>
      <c r="O11" s="1049"/>
      <c r="P11" s="1049"/>
      <c r="Q11" s="1049"/>
      <c r="R11" s="1049"/>
      <c r="S11" s="1049"/>
      <c r="T11" s="1049"/>
      <c r="U11" s="1049"/>
    </row>
    <row r="12" spans="1:21" ht="13.5" customHeight="1" x14ac:dyDescent="0.15">
      <c r="A12" s="1049"/>
      <c r="B12" s="1049"/>
      <c r="C12" s="1049"/>
      <c r="D12" s="1049"/>
      <c r="E12" s="1049"/>
      <c r="F12" s="1049"/>
      <c r="G12" s="1049"/>
      <c r="H12" s="1049"/>
      <c r="I12" s="1049"/>
      <c r="J12" s="1049"/>
      <c r="K12" s="1049"/>
      <c r="L12" s="1049"/>
      <c r="M12" s="1049"/>
      <c r="N12" s="1049"/>
      <c r="O12" s="1049"/>
      <c r="P12" s="1049"/>
      <c r="Q12" s="1049"/>
      <c r="R12" s="1049"/>
      <c r="S12" s="1049"/>
      <c r="T12" s="1049"/>
      <c r="U12" s="1049"/>
    </row>
    <row r="13" spans="1:21" ht="13.5" customHeight="1" x14ac:dyDescent="0.15">
      <c r="A13" s="1049"/>
      <c r="B13" s="1049"/>
      <c r="C13" s="1049"/>
      <c r="D13" s="1049"/>
      <c r="E13" s="1049"/>
      <c r="F13" s="1049"/>
      <c r="G13" s="1049"/>
      <c r="H13" s="1049"/>
      <c r="I13" s="1049"/>
      <c r="J13" s="1049"/>
      <c r="K13" s="1049"/>
      <c r="L13" s="1049"/>
      <c r="M13" s="1049"/>
      <c r="N13" s="1049"/>
      <c r="O13" s="1049"/>
      <c r="P13" s="1049"/>
      <c r="Q13" s="1049"/>
      <c r="R13" s="1049"/>
      <c r="S13" s="1049"/>
      <c r="T13" s="1049"/>
      <c r="U13" s="1049"/>
    </row>
    <row r="14" spans="1:21" ht="13.5" customHeight="1" x14ac:dyDescent="0.15">
      <c r="A14" s="1049"/>
      <c r="B14" s="1049"/>
      <c r="C14" s="1049"/>
      <c r="D14" s="1049"/>
      <c r="E14" s="1049"/>
      <c r="F14" s="1049"/>
      <c r="G14" s="1049"/>
      <c r="H14" s="1049"/>
      <c r="I14" s="1049"/>
      <c r="J14" s="1049"/>
      <c r="K14" s="1049"/>
      <c r="L14" s="1049"/>
      <c r="M14" s="1049"/>
      <c r="N14" s="1049"/>
      <c r="O14" s="1049"/>
      <c r="P14" s="1049"/>
      <c r="Q14" s="1049"/>
      <c r="R14" s="1049"/>
      <c r="S14" s="1049"/>
      <c r="T14" s="1049"/>
      <c r="U14" s="1049"/>
    </row>
    <row r="15" spans="1:21" ht="13.5" customHeight="1" x14ac:dyDescent="0.15">
      <c r="A15" s="1049"/>
      <c r="B15" s="1049"/>
      <c r="C15" s="1049"/>
      <c r="D15" s="1049"/>
      <c r="E15" s="1049"/>
      <c r="F15" s="1049"/>
      <c r="G15" s="1049"/>
      <c r="H15" s="1049"/>
      <c r="I15" s="1049"/>
      <c r="J15" s="1049"/>
      <c r="K15" s="1049"/>
      <c r="L15" s="1049"/>
      <c r="M15" s="1049"/>
      <c r="N15" s="1049"/>
      <c r="O15" s="1049"/>
      <c r="P15" s="1049"/>
      <c r="Q15" s="1049"/>
      <c r="R15" s="1049"/>
      <c r="S15" s="1049"/>
      <c r="T15" s="1049"/>
      <c r="U15" s="1049"/>
    </row>
    <row r="16" spans="1:21" ht="13.5" customHeight="1" x14ac:dyDescent="0.15">
      <c r="A16" s="1049"/>
      <c r="B16" s="1049"/>
      <c r="C16" s="1049"/>
      <c r="D16" s="1049"/>
      <c r="E16" s="1049"/>
      <c r="F16" s="1049"/>
      <c r="G16" s="1049"/>
      <c r="H16" s="1049"/>
      <c r="I16" s="1049"/>
      <c r="J16" s="1049"/>
      <c r="K16" s="1049"/>
      <c r="L16" s="1049"/>
      <c r="M16" s="1049"/>
      <c r="N16" s="1049"/>
      <c r="O16" s="1049"/>
      <c r="P16" s="1049"/>
      <c r="Q16" s="1049"/>
      <c r="R16" s="1049"/>
      <c r="S16" s="1049"/>
      <c r="T16" s="1049"/>
      <c r="U16" s="1049"/>
    </row>
    <row r="17" spans="1:21" ht="13.5" customHeight="1" x14ac:dyDescent="0.15">
      <c r="A17" s="1049"/>
      <c r="B17" s="1049"/>
      <c r="C17" s="1049"/>
      <c r="D17" s="1049"/>
      <c r="E17" s="1049"/>
      <c r="F17" s="1049"/>
      <c r="G17" s="1049"/>
      <c r="H17" s="1049"/>
      <c r="I17" s="1049"/>
      <c r="J17" s="1049"/>
      <c r="K17" s="1049"/>
      <c r="L17" s="1049"/>
      <c r="M17" s="1049"/>
      <c r="N17" s="1049"/>
      <c r="O17" s="1049"/>
      <c r="P17" s="1049"/>
      <c r="Q17" s="1049"/>
      <c r="R17" s="1049"/>
      <c r="S17" s="1049"/>
      <c r="T17" s="1049"/>
      <c r="U17" s="1049"/>
    </row>
    <row r="18" spans="1:21" ht="13.5" customHeight="1" x14ac:dyDescent="0.15">
      <c r="A18" s="1049"/>
      <c r="B18" s="1049"/>
      <c r="C18" s="1049"/>
      <c r="D18" s="1049"/>
      <c r="E18" s="1049"/>
      <c r="F18" s="1049"/>
      <c r="G18" s="1049"/>
      <c r="H18" s="1049"/>
      <c r="I18" s="1049"/>
      <c r="J18" s="1049"/>
      <c r="K18" s="1049"/>
      <c r="L18" s="1049"/>
      <c r="M18" s="1049"/>
      <c r="N18" s="1049"/>
      <c r="O18" s="1049"/>
      <c r="P18" s="1049"/>
      <c r="Q18" s="1049"/>
      <c r="R18" s="1049"/>
      <c r="S18" s="1049"/>
      <c r="T18" s="1049"/>
      <c r="U18" s="1049"/>
    </row>
    <row r="19" spans="1:21" ht="13.5" customHeight="1" x14ac:dyDescent="0.15">
      <c r="A19" s="1049"/>
      <c r="B19" s="1049"/>
      <c r="C19" s="1049"/>
      <c r="D19" s="1049"/>
      <c r="E19" s="1049"/>
      <c r="F19" s="1049"/>
      <c r="G19" s="1049"/>
      <c r="H19" s="1049"/>
      <c r="I19" s="1049"/>
      <c r="J19" s="1049"/>
      <c r="K19" s="1049"/>
      <c r="L19" s="1049"/>
      <c r="M19" s="1049"/>
      <c r="N19" s="1049"/>
      <c r="O19" s="1049"/>
      <c r="P19" s="1049"/>
      <c r="Q19" s="1049"/>
      <c r="R19" s="1049"/>
      <c r="S19" s="1049"/>
      <c r="T19" s="1049"/>
      <c r="U19" s="1049"/>
    </row>
    <row r="20" spans="1:21" ht="13.5" customHeight="1" x14ac:dyDescent="0.15">
      <c r="A20" s="1049"/>
      <c r="B20" s="1049"/>
      <c r="C20" s="1049"/>
      <c r="D20" s="1049"/>
      <c r="E20" s="1049"/>
      <c r="F20" s="1049"/>
      <c r="G20" s="1049"/>
      <c r="H20" s="1049"/>
      <c r="I20" s="1049"/>
      <c r="J20" s="1049"/>
      <c r="K20" s="1049"/>
      <c r="L20" s="1049"/>
      <c r="M20" s="1049"/>
      <c r="N20" s="1049"/>
      <c r="O20" s="1049"/>
      <c r="P20" s="1049"/>
      <c r="Q20" s="1049"/>
      <c r="R20" s="1049"/>
      <c r="S20" s="1049"/>
      <c r="T20" s="1049"/>
      <c r="U20" s="1049"/>
    </row>
    <row r="21" spans="1:21" ht="13.5" customHeight="1" x14ac:dyDescent="0.15">
      <c r="A21" s="1049"/>
      <c r="B21" s="1049"/>
      <c r="C21" s="1049"/>
      <c r="D21" s="1049"/>
      <c r="E21" s="1049"/>
      <c r="F21" s="1049"/>
      <c r="G21" s="1049"/>
      <c r="H21" s="1049"/>
      <c r="I21" s="1049"/>
      <c r="J21" s="1049"/>
      <c r="K21" s="1049"/>
      <c r="L21" s="1049"/>
      <c r="M21" s="1049"/>
      <c r="N21" s="1049"/>
      <c r="O21" s="1049"/>
      <c r="P21" s="1049"/>
      <c r="Q21" s="1049"/>
      <c r="R21" s="1049"/>
      <c r="S21" s="1049"/>
      <c r="T21" s="1049"/>
      <c r="U21" s="1049"/>
    </row>
    <row r="22" spans="1:21" ht="13.5" customHeight="1" x14ac:dyDescent="0.15">
      <c r="A22" s="1049"/>
      <c r="B22" s="1049"/>
      <c r="C22" s="1049"/>
      <c r="D22" s="1049"/>
      <c r="E22" s="1049"/>
      <c r="F22" s="1049"/>
      <c r="G22" s="1049"/>
      <c r="H22" s="1049"/>
      <c r="I22" s="1049"/>
      <c r="J22" s="1049"/>
      <c r="K22" s="1049"/>
      <c r="L22" s="1049"/>
      <c r="M22" s="1049"/>
      <c r="N22" s="1049"/>
      <c r="O22" s="1049"/>
      <c r="P22" s="1049"/>
      <c r="Q22" s="1049"/>
      <c r="R22" s="1049"/>
      <c r="S22" s="1049"/>
      <c r="T22" s="1049"/>
      <c r="U22" s="1049"/>
    </row>
    <row r="23" spans="1:21" ht="13.5" customHeight="1" x14ac:dyDescent="0.15">
      <c r="A23" s="1049"/>
      <c r="B23" s="1049"/>
      <c r="C23" s="1049"/>
      <c r="D23" s="1049"/>
      <c r="E23" s="1049"/>
      <c r="F23" s="1049"/>
      <c r="G23" s="1049"/>
      <c r="H23" s="1049"/>
      <c r="I23" s="1049"/>
      <c r="J23" s="1049"/>
      <c r="K23" s="1049"/>
      <c r="L23" s="1049"/>
      <c r="M23" s="1049"/>
      <c r="N23" s="1049"/>
      <c r="O23" s="1049"/>
      <c r="P23" s="1049"/>
      <c r="Q23" s="1049"/>
      <c r="R23" s="1049"/>
      <c r="S23" s="1049"/>
      <c r="T23" s="1049"/>
      <c r="U23" s="1049"/>
    </row>
    <row r="24" spans="1:21" ht="13.5" customHeight="1" x14ac:dyDescent="0.15">
      <c r="A24" s="1049"/>
      <c r="B24" s="1049"/>
      <c r="C24" s="1049"/>
      <c r="D24" s="1049"/>
      <c r="E24" s="1049"/>
      <c r="F24" s="1049"/>
      <c r="G24" s="1049"/>
      <c r="H24" s="1049"/>
      <c r="I24" s="1049"/>
      <c r="J24" s="1049"/>
      <c r="K24" s="1049"/>
      <c r="L24" s="1049"/>
      <c r="M24" s="1049"/>
      <c r="N24" s="1049"/>
      <c r="O24" s="1049"/>
      <c r="P24" s="1049"/>
      <c r="Q24" s="1049"/>
      <c r="R24" s="1049"/>
      <c r="S24" s="1049"/>
      <c r="T24" s="1049"/>
      <c r="U24" s="1049"/>
    </row>
    <row r="25" spans="1:21" ht="13.5" customHeight="1" x14ac:dyDescent="0.15">
      <c r="A25" s="1049"/>
      <c r="B25" s="1049"/>
      <c r="C25" s="1049"/>
      <c r="D25" s="1049"/>
      <c r="E25" s="1049"/>
      <c r="F25" s="1049"/>
      <c r="G25" s="1049"/>
      <c r="H25" s="1049"/>
      <c r="I25" s="1049"/>
      <c r="J25" s="1049"/>
      <c r="K25" s="1049"/>
      <c r="L25" s="1049"/>
      <c r="M25" s="1049"/>
      <c r="N25" s="1049"/>
      <c r="O25" s="1049"/>
      <c r="P25" s="1049"/>
      <c r="Q25" s="1049"/>
      <c r="R25" s="1049"/>
      <c r="S25" s="1049"/>
      <c r="T25" s="1049"/>
      <c r="U25" s="1049"/>
    </row>
    <row r="26" spans="1:21" ht="13.5" customHeight="1" x14ac:dyDescent="0.15">
      <c r="A26" s="1049"/>
      <c r="B26" s="1049"/>
      <c r="C26" s="1049"/>
      <c r="D26" s="1049"/>
      <c r="E26" s="1049"/>
      <c r="F26" s="1049"/>
      <c r="G26" s="1049"/>
      <c r="H26" s="1049"/>
      <c r="I26" s="1049"/>
      <c r="J26" s="1049"/>
      <c r="K26" s="1049"/>
      <c r="L26" s="1049"/>
      <c r="M26" s="1049"/>
      <c r="N26" s="1049"/>
      <c r="O26" s="1049"/>
      <c r="P26" s="1049"/>
      <c r="Q26" s="1049"/>
      <c r="R26" s="1049"/>
      <c r="S26" s="1049"/>
      <c r="T26" s="1049"/>
      <c r="U26" s="1049"/>
    </row>
    <row r="27" spans="1:21" ht="13.5" customHeight="1" x14ac:dyDescent="0.15">
      <c r="A27" s="1049"/>
      <c r="B27" s="1049"/>
      <c r="C27" s="1049"/>
      <c r="D27" s="1049"/>
      <c r="E27" s="1049"/>
      <c r="F27" s="1049"/>
      <c r="G27" s="1049"/>
      <c r="H27" s="1049"/>
      <c r="I27" s="1049"/>
      <c r="J27" s="1049"/>
      <c r="K27" s="1049"/>
      <c r="L27" s="1049"/>
      <c r="M27" s="1049"/>
      <c r="N27" s="1049"/>
      <c r="O27" s="1049"/>
      <c r="P27" s="1049"/>
      <c r="Q27" s="1049"/>
      <c r="R27" s="1049"/>
      <c r="S27" s="1049"/>
      <c r="T27" s="1049"/>
      <c r="U27" s="1049"/>
    </row>
    <row r="28" spans="1:21" ht="13.5" customHeight="1" x14ac:dyDescent="0.15">
      <c r="A28" s="1049"/>
      <c r="B28" s="1049"/>
      <c r="C28" s="1049"/>
      <c r="D28" s="1049"/>
      <c r="E28" s="1049"/>
      <c r="F28" s="1049"/>
      <c r="G28" s="1049"/>
      <c r="H28" s="1049"/>
      <c r="I28" s="1049"/>
      <c r="J28" s="1049"/>
      <c r="K28" s="1049"/>
      <c r="L28" s="1049"/>
      <c r="M28" s="1049"/>
      <c r="N28" s="1049"/>
      <c r="O28" s="1049"/>
      <c r="P28" s="1049"/>
      <c r="Q28" s="1049"/>
      <c r="R28" s="1049"/>
      <c r="S28" s="1049"/>
      <c r="T28" s="1049"/>
      <c r="U28" s="1049"/>
    </row>
    <row r="29" spans="1:21" ht="13.5" customHeight="1" x14ac:dyDescent="0.15">
      <c r="A29" s="1049"/>
      <c r="B29" s="1049"/>
      <c r="C29" s="1049"/>
      <c r="D29" s="1049"/>
      <c r="E29" s="1049"/>
      <c r="F29" s="1049"/>
      <c r="G29" s="1049"/>
      <c r="H29" s="1049"/>
      <c r="I29" s="1049"/>
      <c r="J29" s="1049"/>
      <c r="K29" s="1049"/>
      <c r="L29" s="1049"/>
      <c r="M29" s="1049"/>
      <c r="N29" s="1049"/>
      <c r="O29" s="1049"/>
      <c r="P29" s="1049"/>
      <c r="Q29" s="1049"/>
      <c r="R29" s="1049"/>
      <c r="S29" s="1049"/>
      <c r="T29" s="1049"/>
      <c r="U29" s="1049"/>
    </row>
    <row r="30" spans="1:21" ht="13.5" customHeight="1" x14ac:dyDescent="0.15">
      <c r="A30" s="1049"/>
      <c r="B30" s="1049"/>
      <c r="C30" s="1049"/>
      <c r="D30" s="1049"/>
      <c r="E30" s="1049"/>
      <c r="F30" s="1049"/>
      <c r="G30" s="1049"/>
      <c r="H30" s="1049"/>
      <c r="I30" s="1049"/>
      <c r="J30" s="1049"/>
      <c r="K30" s="1049"/>
      <c r="L30" s="1049"/>
      <c r="M30" s="1049"/>
      <c r="N30" s="1049"/>
      <c r="O30" s="1049"/>
      <c r="P30" s="1049"/>
      <c r="Q30" s="1049"/>
      <c r="R30" s="1049"/>
      <c r="S30" s="1049"/>
      <c r="T30" s="1049"/>
      <c r="U30" s="1049"/>
    </row>
    <row r="31" spans="1:21" ht="13.5" customHeight="1" x14ac:dyDescent="0.15">
      <c r="A31" s="1049"/>
      <c r="B31" s="1049"/>
      <c r="C31" s="1049"/>
      <c r="D31" s="1049"/>
      <c r="E31" s="1049"/>
      <c r="F31" s="1049"/>
      <c r="G31" s="1049"/>
      <c r="H31" s="1049"/>
      <c r="I31" s="1049"/>
      <c r="J31" s="1049"/>
      <c r="K31" s="1049"/>
      <c r="L31" s="1049"/>
      <c r="M31" s="1049"/>
      <c r="N31" s="1049"/>
      <c r="O31" s="1049"/>
      <c r="P31" s="1049"/>
      <c r="Q31" s="1049"/>
      <c r="R31" s="1049"/>
      <c r="S31" s="1049"/>
      <c r="T31" s="1049"/>
      <c r="U31" s="1049"/>
    </row>
    <row r="32" spans="1:21" ht="13.5" customHeight="1" x14ac:dyDescent="0.15">
      <c r="A32" s="1049"/>
      <c r="B32" s="1049"/>
      <c r="C32" s="1049"/>
      <c r="D32" s="1049"/>
      <c r="E32" s="1049"/>
      <c r="F32" s="1049"/>
      <c r="G32" s="1049"/>
      <c r="H32" s="1049"/>
      <c r="I32" s="1049"/>
      <c r="J32" s="1049"/>
      <c r="K32" s="1049"/>
      <c r="L32" s="1049"/>
      <c r="M32" s="1049"/>
      <c r="N32" s="1049"/>
      <c r="O32" s="1049"/>
      <c r="P32" s="1049"/>
      <c r="Q32" s="1049"/>
      <c r="R32" s="1049"/>
      <c r="S32" s="1049"/>
      <c r="T32" s="1049"/>
      <c r="U32" s="1049"/>
    </row>
    <row r="33" spans="1:21" ht="13.5" customHeight="1" x14ac:dyDescent="0.15">
      <c r="A33" s="1049"/>
      <c r="B33" s="1049"/>
      <c r="C33" s="1049"/>
      <c r="D33" s="1049"/>
      <c r="E33" s="1049"/>
      <c r="F33" s="1049"/>
      <c r="G33" s="1049"/>
      <c r="H33" s="1049"/>
      <c r="I33" s="1049"/>
      <c r="J33" s="1049"/>
      <c r="K33" s="1049"/>
      <c r="L33" s="1049"/>
      <c r="M33" s="1049"/>
      <c r="N33" s="1049"/>
      <c r="O33" s="1049"/>
      <c r="P33" s="1049"/>
      <c r="Q33" s="1049"/>
      <c r="R33" s="1049"/>
      <c r="S33" s="1049"/>
      <c r="T33" s="1049"/>
      <c r="U33" s="1049"/>
    </row>
    <row r="34" spans="1:21" ht="13.5" customHeight="1" x14ac:dyDescent="0.15">
      <c r="A34" s="1049"/>
      <c r="B34" s="1049"/>
      <c r="C34" s="1049"/>
      <c r="D34" s="1049"/>
      <c r="E34" s="1049"/>
      <c r="F34" s="1049"/>
      <c r="G34" s="1049"/>
      <c r="H34" s="1049"/>
      <c r="I34" s="1049"/>
      <c r="J34" s="1049"/>
      <c r="K34" s="1049"/>
      <c r="L34" s="1049"/>
      <c r="M34" s="1049"/>
      <c r="N34" s="1049"/>
      <c r="O34" s="1049"/>
      <c r="P34" s="1049"/>
      <c r="Q34" s="1049"/>
      <c r="R34" s="1049"/>
      <c r="S34" s="1049"/>
      <c r="T34" s="1049"/>
      <c r="U34" s="1049"/>
    </row>
    <row r="35" spans="1:21" ht="13.5" customHeight="1" x14ac:dyDescent="0.15">
      <c r="A35" s="1049"/>
      <c r="B35" s="1049"/>
      <c r="C35" s="1049"/>
      <c r="D35" s="1049"/>
      <c r="E35" s="1049"/>
      <c r="F35" s="1049"/>
      <c r="G35" s="1049"/>
      <c r="H35" s="1049"/>
      <c r="I35" s="1049"/>
      <c r="J35" s="1049"/>
      <c r="K35" s="1049"/>
      <c r="L35" s="1049"/>
      <c r="M35" s="1049"/>
      <c r="N35" s="1049"/>
      <c r="O35" s="1049"/>
      <c r="P35" s="1049"/>
      <c r="Q35" s="1049"/>
      <c r="R35" s="1049"/>
      <c r="S35" s="1049"/>
      <c r="T35" s="1049"/>
      <c r="U35" s="1049"/>
    </row>
    <row r="36" spans="1:21" ht="13.5" customHeight="1" x14ac:dyDescent="0.15">
      <c r="A36" s="1049"/>
      <c r="B36" s="1049"/>
      <c r="C36" s="1049"/>
      <c r="D36" s="1049"/>
      <c r="E36" s="1049"/>
      <c r="F36" s="1049"/>
      <c r="G36" s="1049"/>
      <c r="H36" s="1049"/>
      <c r="I36" s="1049"/>
      <c r="J36" s="1049"/>
      <c r="K36" s="1049"/>
      <c r="L36" s="1049"/>
      <c r="M36" s="1049"/>
      <c r="N36" s="1049"/>
      <c r="O36" s="1049"/>
      <c r="P36" s="1049"/>
      <c r="Q36" s="1049"/>
      <c r="R36" s="1049"/>
      <c r="S36" s="1049"/>
      <c r="T36" s="1049"/>
      <c r="U36" s="1049"/>
    </row>
    <row r="37" spans="1:21" ht="13.5" customHeight="1" x14ac:dyDescent="0.15">
      <c r="A37" s="1049"/>
      <c r="B37" s="1049"/>
      <c r="C37" s="1049"/>
      <c r="D37" s="1049"/>
      <c r="E37" s="1049"/>
      <c r="F37" s="1049"/>
      <c r="G37" s="1049"/>
      <c r="H37" s="1049"/>
      <c r="I37" s="1049"/>
      <c r="J37" s="1049"/>
      <c r="K37" s="1049"/>
      <c r="L37" s="1049"/>
      <c r="M37" s="1049"/>
      <c r="N37" s="1049"/>
      <c r="O37" s="1049"/>
      <c r="P37" s="1049"/>
      <c r="Q37" s="1049"/>
      <c r="R37" s="1049"/>
      <c r="S37" s="1049"/>
      <c r="T37" s="1049"/>
      <c r="U37" s="1049"/>
    </row>
    <row r="38" spans="1:21" ht="13.5" customHeight="1" x14ac:dyDescent="0.15">
      <c r="A38" s="1049"/>
      <c r="B38" s="1049"/>
      <c r="C38" s="1049"/>
      <c r="D38" s="1049"/>
      <c r="E38" s="1049"/>
      <c r="F38" s="1049"/>
      <c r="G38" s="1049"/>
      <c r="H38" s="1049"/>
      <c r="I38" s="1049"/>
      <c r="J38" s="1049"/>
      <c r="K38" s="1049"/>
      <c r="L38" s="1049"/>
      <c r="M38" s="1049"/>
      <c r="N38" s="1049"/>
      <c r="O38" s="1049"/>
      <c r="P38" s="1049"/>
      <c r="Q38" s="1049"/>
      <c r="R38" s="1049"/>
      <c r="S38" s="1049"/>
      <c r="T38" s="1049"/>
      <c r="U38" s="1049"/>
    </row>
    <row r="39" spans="1:21" ht="13.5" customHeight="1" x14ac:dyDescent="0.15">
      <c r="A39" s="1049"/>
      <c r="B39" s="1049"/>
      <c r="C39" s="1049"/>
      <c r="D39" s="1049"/>
      <c r="E39" s="1049"/>
      <c r="F39" s="1049"/>
      <c r="G39" s="1049"/>
      <c r="H39" s="1049"/>
      <c r="I39" s="1049"/>
      <c r="J39" s="1049"/>
      <c r="K39" s="1049"/>
      <c r="L39" s="1049"/>
      <c r="M39" s="1049"/>
      <c r="N39" s="1049"/>
      <c r="O39" s="1049"/>
      <c r="P39" s="1049"/>
      <c r="Q39" s="1049"/>
      <c r="R39" s="1049"/>
      <c r="S39" s="1049"/>
      <c r="T39" s="1049"/>
      <c r="U39" s="1049"/>
    </row>
    <row r="40" spans="1:21" ht="13.5" customHeight="1" x14ac:dyDescent="0.15">
      <c r="A40" s="1049"/>
      <c r="B40" s="1049"/>
      <c r="C40" s="1049"/>
      <c r="D40" s="1049"/>
      <c r="E40" s="1049"/>
      <c r="F40" s="1049"/>
      <c r="G40" s="1049"/>
      <c r="H40" s="1049"/>
      <c r="I40" s="1049"/>
      <c r="J40" s="1049"/>
      <c r="K40" s="1049"/>
      <c r="L40" s="1049"/>
      <c r="M40" s="1049"/>
      <c r="N40" s="1049"/>
      <c r="O40" s="1049"/>
      <c r="P40" s="1049"/>
      <c r="Q40" s="1049"/>
      <c r="R40" s="1049"/>
      <c r="S40" s="1049"/>
      <c r="T40" s="1049"/>
      <c r="U40" s="1049"/>
    </row>
    <row r="41" spans="1:21" ht="13.5" customHeight="1" x14ac:dyDescent="0.15">
      <c r="A41" s="1049"/>
      <c r="B41" s="1049"/>
      <c r="C41" s="1049"/>
      <c r="D41" s="1049"/>
      <c r="E41" s="1049"/>
      <c r="F41" s="1049"/>
      <c r="G41" s="1049"/>
      <c r="H41" s="1049"/>
      <c r="I41" s="1049"/>
      <c r="J41" s="1049"/>
      <c r="K41" s="1049"/>
      <c r="L41" s="1049"/>
      <c r="M41" s="1049"/>
      <c r="N41" s="1049"/>
      <c r="O41" s="1049"/>
      <c r="P41" s="1049"/>
      <c r="Q41" s="1049"/>
      <c r="R41" s="1049"/>
      <c r="S41" s="1049"/>
      <c r="T41" s="1049"/>
      <c r="U41" s="1049"/>
    </row>
    <row r="42" spans="1:21" ht="13.5" customHeight="1" x14ac:dyDescent="0.15">
      <c r="A42" s="1049"/>
      <c r="B42" s="1049"/>
      <c r="C42" s="1049"/>
      <c r="D42" s="1049"/>
      <c r="E42" s="1049"/>
      <c r="F42" s="1049"/>
      <c r="G42" s="1049"/>
      <c r="H42" s="1049"/>
      <c r="I42" s="1049"/>
      <c r="J42" s="1049"/>
      <c r="K42" s="1049"/>
      <c r="L42" s="1049"/>
      <c r="M42" s="1049"/>
      <c r="N42" s="1049"/>
      <c r="O42" s="1049"/>
      <c r="P42" s="1049"/>
      <c r="Q42" s="1049"/>
      <c r="R42" s="1049"/>
      <c r="S42" s="1049"/>
      <c r="T42" s="1049"/>
      <c r="U42" s="1049"/>
    </row>
    <row r="43" spans="1:21" ht="30.75" customHeight="1" thickBot="1" x14ac:dyDescent="0.2">
      <c r="A43" s="1049"/>
      <c r="B43" s="1049"/>
      <c r="C43" s="1049"/>
      <c r="D43" s="1049"/>
      <c r="E43" s="1049"/>
      <c r="F43" s="1049"/>
      <c r="G43" s="1049"/>
      <c r="H43" s="1049"/>
      <c r="I43" s="1049"/>
      <c r="J43" s="1049"/>
      <c r="K43" s="1049"/>
      <c r="L43" s="1049"/>
      <c r="M43" s="1049"/>
      <c r="N43" s="1049"/>
      <c r="O43" s="1051" t="s">
        <v>498</v>
      </c>
      <c r="P43" s="1049"/>
      <c r="Q43" s="1049"/>
      <c r="R43" s="1049"/>
      <c r="S43" s="1049"/>
      <c r="T43" s="1049"/>
      <c r="U43" s="1049"/>
    </row>
    <row r="44" spans="1:21" ht="30.75" customHeight="1" thickBot="1" x14ac:dyDescent="0.2">
      <c r="A44" s="1049"/>
      <c r="B44" s="1052" t="s">
        <v>499</v>
      </c>
      <c r="C44" s="1053"/>
      <c r="D44" s="1053"/>
      <c r="E44" s="1054"/>
      <c r="F44" s="1054"/>
      <c r="G44" s="1054"/>
      <c r="H44" s="1054"/>
      <c r="I44" s="1054"/>
      <c r="J44" s="1055" t="s">
        <v>481</v>
      </c>
      <c r="K44" s="1056" t="s">
        <v>3</v>
      </c>
      <c r="L44" s="1057" t="s">
        <v>4</v>
      </c>
      <c r="M44" s="1057" t="s">
        <v>5</v>
      </c>
      <c r="N44" s="1057" t="s">
        <v>6</v>
      </c>
      <c r="O44" s="1058" t="s">
        <v>7</v>
      </c>
      <c r="P44" s="1049"/>
      <c r="Q44" s="1049"/>
      <c r="R44" s="1049"/>
      <c r="S44" s="1049"/>
      <c r="T44" s="1049"/>
      <c r="U44" s="1049"/>
    </row>
    <row r="45" spans="1:21" ht="30.75" customHeight="1" x14ac:dyDescent="0.15">
      <c r="A45" s="1049"/>
      <c r="B45" s="1059" t="s">
        <v>500</v>
      </c>
      <c r="C45" s="1060"/>
      <c r="D45" s="1061"/>
      <c r="E45" s="1062" t="s">
        <v>501</v>
      </c>
      <c r="F45" s="1062"/>
      <c r="G45" s="1062"/>
      <c r="H45" s="1062"/>
      <c r="I45" s="1062"/>
      <c r="J45" s="1063"/>
      <c r="K45" s="1064">
        <v>372</v>
      </c>
      <c r="L45" s="1065">
        <v>383</v>
      </c>
      <c r="M45" s="1065">
        <v>381</v>
      </c>
      <c r="N45" s="1065">
        <v>397</v>
      </c>
      <c r="O45" s="1066">
        <v>408</v>
      </c>
      <c r="P45" s="1049"/>
      <c r="Q45" s="1049"/>
      <c r="R45" s="1049"/>
      <c r="S45" s="1049"/>
      <c r="T45" s="1049"/>
      <c r="U45" s="1049"/>
    </row>
    <row r="46" spans="1:21" ht="30.75" customHeight="1" x14ac:dyDescent="0.15">
      <c r="A46" s="1049"/>
      <c r="B46" s="1067"/>
      <c r="C46" s="1068"/>
      <c r="D46" s="1069"/>
      <c r="E46" s="1070" t="s">
        <v>502</v>
      </c>
      <c r="F46" s="1070"/>
      <c r="G46" s="1070"/>
      <c r="H46" s="1070"/>
      <c r="I46" s="1070"/>
      <c r="J46" s="1071"/>
      <c r="K46" s="1072" t="s">
        <v>442</v>
      </c>
      <c r="L46" s="1073" t="s">
        <v>442</v>
      </c>
      <c r="M46" s="1073" t="s">
        <v>442</v>
      </c>
      <c r="N46" s="1073" t="s">
        <v>442</v>
      </c>
      <c r="O46" s="1074" t="s">
        <v>442</v>
      </c>
      <c r="P46" s="1049"/>
      <c r="Q46" s="1049"/>
      <c r="R46" s="1049"/>
      <c r="S46" s="1049"/>
      <c r="T46" s="1049"/>
      <c r="U46" s="1049"/>
    </row>
    <row r="47" spans="1:21" ht="30.75" customHeight="1" x14ac:dyDescent="0.15">
      <c r="A47" s="1049"/>
      <c r="B47" s="1067"/>
      <c r="C47" s="1068"/>
      <c r="D47" s="1069"/>
      <c r="E47" s="1070" t="s">
        <v>503</v>
      </c>
      <c r="F47" s="1070"/>
      <c r="G47" s="1070"/>
      <c r="H47" s="1070"/>
      <c r="I47" s="1070"/>
      <c r="J47" s="1071"/>
      <c r="K47" s="1072" t="s">
        <v>442</v>
      </c>
      <c r="L47" s="1073" t="s">
        <v>442</v>
      </c>
      <c r="M47" s="1073" t="s">
        <v>442</v>
      </c>
      <c r="N47" s="1073" t="s">
        <v>442</v>
      </c>
      <c r="O47" s="1074" t="s">
        <v>442</v>
      </c>
      <c r="P47" s="1049"/>
      <c r="Q47" s="1049"/>
      <c r="R47" s="1049"/>
      <c r="S47" s="1049"/>
      <c r="T47" s="1049"/>
      <c r="U47" s="1049"/>
    </row>
    <row r="48" spans="1:21" ht="30.75" customHeight="1" x14ac:dyDescent="0.15">
      <c r="A48" s="1049"/>
      <c r="B48" s="1067"/>
      <c r="C48" s="1068"/>
      <c r="D48" s="1069"/>
      <c r="E48" s="1070" t="s">
        <v>504</v>
      </c>
      <c r="F48" s="1070"/>
      <c r="G48" s="1070"/>
      <c r="H48" s="1070"/>
      <c r="I48" s="1070"/>
      <c r="J48" s="1071"/>
      <c r="K48" s="1072">
        <v>55</v>
      </c>
      <c r="L48" s="1073">
        <v>46</v>
      </c>
      <c r="M48" s="1073">
        <v>51</v>
      </c>
      <c r="N48" s="1073">
        <v>51</v>
      </c>
      <c r="O48" s="1074">
        <v>59</v>
      </c>
      <c r="P48" s="1049"/>
      <c r="Q48" s="1049"/>
      <c r="R48" s="1049"/>
      <c r="S48" s="1049"/>
      <c r="T48" s="1049"/>
      <c r="U48" s="1049"/>
    </row>
    <row r="49" spans="1:21" ht="30.75" customHeight="1" x14ac:dyDescent="0.15">
      <c r="A49" s="1049"/>
      <c r="B49" s="1067"/>
      <c r="C49" s="1068"/>
      <c r="D49" s="1069"/>
      <c r="E49" s="1070" t="s">
        <v>505</v>
      </c>
      <c r="F49" s="1070"/>
      <c r="G49" s="1070"/>
      <c r="H49" s="1070"/>
      <c r="I49" s="1070"/>
      <c r="J49" s="1071"/>
      <c r="K49" s="1072" t="s">
        <v>442</v>
      </c>
      <c r="L49" s="1073" t="s">
        <v>442</v>
      </c>
      <c r="M49" s="1073" t="s">
        <v>442</v>
      </c>
      <c r="N49" s="1073" t="s">
        <v>442</v>
      </c>
      <c r="O49" s="1074" t="s">
        <v>442</v>
      </c>
      <c r="P49" s="1049"/>
      <c r="Q49" s="1049"/>
      <c r="R49" s="1049"/>
      <c r="S49" s="1049"/>
      <c r="T49" s="1049"/>
      <c r="U49" s="1049"/>
    </row>
    <row r="50" spans="1:21" ht="30.75" customHeight="1" x14ac:dyDescent="0.15">
      <c r="A50" s="1049"/>
      <c r="B50" s="1067"/>
      <c r="C50" s="1068"/>
      <c r="D50" s="1069"/>
      <c r="E50" s="1070" t="s">
        <v>506</v>
      </c>
      <c r="F50" s="1070"/>
      <c r="G50" s="1070"/>
      <c r="H50" s="1070"/>
      <c r="I50" s="1070"/>
      <c r="J50" s="1071"/>
      <c r="K50" s="1072">
        <v>1</v>
      </c>
      <c r="L50" s="1073" t="s">
        <v>442</v>
      </c>
      <c r="M50" s="1073" t="s">
        <v>442</v>
      </c>
      <c r="N50" s="1073" t="s">
        <v>442</v>
      </c>
      <c r="O50" s="1074" t="s">
        <v>442</v>
      </c>
      <c r="P50" s="1049"/>
      <c r="Q50" s="1049"/>
      <c r="R50" s="1049"/>
      <c r="S50" s="1049"/>
      <c r="T50" s="1049"/>
      <c r="U50" s="1049"/>
    </row>
    <row r="51" spans="1:21" ht="30.75" customHeight="1" x14ac:dyDescent="0.15">
      <c r="A51" s="1049"/>
      <c r="B51" s="1075"/>
      <c r="C51" s="1076"/>
      <c r="D51" s="1077"/>
      <c r="E51" s="1070" t="s">
        <v>507</v>
      </c>
      <c r="F51" s="1070"/>
      <c r="G51" s="1070"/>
      <c r="H51" s="1070"/>
      <c r="I51" s="1070"/>
      <c r="J51" s="1071"/>
      <c r="K51" s="1072" t="s">
        <v>442</v>
      </c>
      <c r="L51" s="1073" t="s">
        <v>442</v>
      </c>
      <c r="M51" s="1073" t="s">
        <v>442</v>
      </c>
      <c r="N51" s="1073" t="s">
        <v>442</v>
      </c>
      <c r="O51" s="1074" t="s">
        <v>442</v>
      </c>
      <c r="P51" s="1049"/>
      <c r="Q51" s="1049"/>
      <c r="R51" s="1049"/>
      <c r="S51" s="1049"/>
      <c r="T51" s="1049"/>
      <c r="U51" s="1049"/>
    </row>
    <row r="52" spans="1:21" ht="30.75" customHeight="1" x14ac:dyDescent="0.15">
      <c r="A52" s="1049"/>
      <c r="B52" s="1078" t="s">
        <v>508</v>
      </c>
      <c r="C52" s="1079"/>
      <c r="D52" s="1077"/>
      <c r="E52" s="1070" t="s">
        <v>509</v>
      </c>
      <c r="F52" s="1070"/>
      <c r="G52" s="1070"/>
      <c r="H52" s="1070"/>
      <c r="I52" s="1070"/>
      <c r="J52" s="1071"/>
      <c r="K52" s="1072">
        <v>388</v>
      </c>
      <c r="L52" s="1073">
        <v>405</v>
      </c>
      <c r="M52" s="1073">
        <v>378</v>
      </c>
      <c r="N52" s="1073">
        <v>374</v>
      </c>
      <c r="O52" s="1074">
        <v>360</v>
      </c>
      <c r="P52" s="1049"/>
      <c r="Q52" s="1049"/>
      <c r="R52" s="1049"/>
      <c r="S52" s="1049"/>
      <c r="T52" s="1049"/>
      <c r="U52" s="1049"/>
    </row>
    <row r="53" spans="1:21" ht="30.75" customHeight="1" thickBot="1" x14ac:dyDescent="0.2">
      <c r="A53" s="1049"/>
      <c r="B53" s="1080" t="s">
        <v>510</v>
      </c>
      <c r="C53" s="1081"/>
      <c r="D53" s="1082"/>
      <c r="E53" s="1083" t="s">
        <v>511</v>
      </c>
      <c r="F53" s="1083"/>
      <c r="G53" s="1083"/>
      <c r="H53" s="1083"/>
      <c r="I53" s="1083"/>
      <c r="J53" s="1084"/>
      <c r="K53" s="1085">
        <v>40</v>
      </c>
      <c r="L53" s="1086">
        <v>24</v>
      </c>
      <c r="M53" s="1086">
        <v>54</v>
      </c>
      <c r="N53" s="1086">
        <v>74</v>
      </c>
      <c r="O53" s="1087">
        <v>107</v>
      </c>
      <c r="P53" s="1049"/>
      <c r="Q53" s="1049"/>
      <c r="R53" s="1049"/>
      <c r="S53" s="1049"/>
      <c r="T53" s="1049"/>
      <c r="U53" s="1049"/>
    </row>
    <row r="54" spans="1:21" ht="24" customHeight="1" x14ac:dyDescent="0.15">
      <c r="A54" s="1049"/>
      <c r="B54" s="1088" t="s">
        <v>512</v>
      </c>
      <c r="C54" s="1049"/>
      <c r="D54" s="1049"/>
      <c r="E54" s="1049"/>
      <c r="F54" s="1049"/>
      <c r="G54" s="1049"/>
      <c r="H54" s="1049"/>
      <c r="I54" s="1049"/>
      <c r="J54" s="1049"/>
      <c r="K54" s="1049"/>
      <c r="L54" s="1049"/>
      <c r="M54" s="1049"/>
      <c r="N54" s="1049"/>
      <c r="O54" s="1049"/>
      <c r="P54" s="1049"/>
      <c r="Q54" s="1049"/>
      <c r="R54" s="1049"/>
      <c r="S54" s="1049"/>
      <c r="T54" s="1049"/>
      <c r="U54" s="1049"/>
    </row>
    <row r="55" spans="1:21" ht="24" customHeight="1" x14ac:dyDescent="0.15">
      <c r="A55" s="1049"/>
      <c r="B55" s="1088"/>
      <c r="C55" s="1049"/>
      <c r="D55" s="1049"/>
      <c r="E55" s="1049"/>
      <c r="F55" s="1049"/>
      <c r="G55" s="1049"/>
      <c r="H55" s="1049"/>
      <c r="I55" s="1049"/>
      <c r="J55" s="1049"/>
      <c r="K55" s="1049"/>
      <c r="L55" s="1049"/>
      <c r="M55" s="1049"/>
      <c r="N55" s="1049"/>
      <c r="O55" s="1049"/>
      <c r="P55" s="1049"/>
      <c r="Q55" s="1049"/>
      <c r="R55" s="1049"/>
      <c r="S55" s="1049"/>
      <c r="T55" s="1049"/>
      <c r="U55" s="1049"/>
    </row>
    <row r="56" spans="1:21" ht="24" customHeight="1" thickBot="1" x14ac:dyDescent="0.2">
      <c r="A56" s="1049"/>
      <c r="B56" s="1089" t="s">
        <v>513</v>
      </c>
      <c r="C56" s="1090"/>
      <c r="D56" s="1090"/>
      <c r="E56" s="1090"/>
      <c r="F56" s="1090"/>
      <c r="G56" s="1090"/>
      <c r="H56" s="1090"/>
      <c r="I56" s="1090"/>
      <c r="J56" s="1090"/>
      <c r="K56" s="1091"/>
      <c r="L56" s="1091"/>
      <c r="M56" s="1091"/>
      <c r="N56" s="1091"/>
      <c r="O56" s="1092" t="s">
        <v>514</v>
      </c>
      <c r="P56" s="1049"/>
      <c r="Q56" s="1049"/>
      <c r="R56" s="1049"/>
      <c r="S56" s="1049"/>
      <c r="T56" s="1049"/>
      <c r="U56" s="1049"/>
    </row>
    <row r="57" spans="1:21" ht="31.5" customHeight="1" thickBot="1" x14ac:dyDescent="0.2">
      <c r="A57" s="1049"/>
      <c r="B57" s="1093"/>
      <c r="C57" s="1094"/>
      <c r="D57" s="1094"/>
      <c r="E57" s="1095"/>
      <c r="F57" s="1095"/>
      <c r="G57" s="1095"/>
      <c r="H57" s="1095"/>
      <c r="I57" s="1095"/>
      <c r="J57" s="1096" t="s">
        <v>481</v>
      </c>
      <c r="K57" s="1097" t="s">
        <v>515</v>
      </c>
      <c r="L57" s="1098" t="s">
        <v>516</v>
      </c>
      <c r="M57" s="1098" t="s">
        <v>517</v>
      </c>
      <c r="N57" s="1098" t="s">
        <v>518</v>
      </c>
      <c r="O57" s="1099" t="s">
        <v>519</v>
      </c>
      <c r="P57" s="1049"/>
      <c r="Q57" s="1049"/>
      <c r="R57" s="1049"/>
      <c r="S57" s="1049"/>
      <c r="T57" s="1049"/>
      <c r="U57" s="1049"/>
    </row>
    <row r="58" spans="1:21" ht="31.5" customHeight="1" x14ac:dyDescent="0.15">
      <c r="B58" s="1100" t="s">
        <v>520</v>
      </c>
      <c r="C58" s="1101"/>
      <c r="D58" s="1102" t="s">
        <v>521</v>
      </c>
      <c r="E58" s="1103"/>
      <c r="F58" s="1103"/>
      <c r="G58" s="1103"/>
      <c r="H58" s="1103"/>
      <c r="I58" s="1103"/>
      <c r="J58" s="1104"/>
      <c r="K58" s="1105"/>
      <c r="L58" s="1106"/>
      <c r="M58" s="1106"/>
      <c r="N58" s="1106"/>
      <c r="O58" s="1107"/>
    </row>
    <row r="59" spans="1:21" ht="31.5" customHeight="1" x14ac:dyDescent="0.15">
      <c r="B59" s="1108"/>
      <c r="C59" s="1109"/>
      <c r="D59" s="1110" t="s">
        <v>522</v>
      </c>
      <c r="E59" s="1111"/>
      <c r="F59" s="1111"/>
      <c r="G59" s="1111"/>
      <c r="H59" s="1111"/>
      <c r="I59" s="1111"/>
      <c r="J59" s="1112"/>
      <c r="K59" s="1113"/>
      <c r="L59" s="1114"/>
      <c r="M59" s="1114"/>
      <c r="N59" s="1114"/>
      <c r="O59" s="1115"/>
    </row>
    <row r="60" spans="1:21" ht="31.5" customHeight="1" thickBot="1" x14ac:dyDescent="0.2">
      <c r="B60" s="1116"/>
      <c r="C60" s="1117"/>
      <c r="D60" s="1118" t="s">
        <v>523</v>
      </c>
      <c r="E60" s="1119"/>
      <c r="F60" s="1119"/>
      <c r="G60" s="1119"/>
      <c r="H60" s="1119"/>
      <c r="I60" s="1119"/>
      <c r="J60" s="1120"/>
      <c r="K60" s="1121"/>
      <c r="L60" s="1122"/>
      <c r="M60" s="1122"/>
      <c r="N60" s="1122"/>
      <c r="O60" s="1123"/>
    </row>
    <row r="61" spans="1:21" ht="24" customHeight="1" x14ac:dyDescent="0.15">
      <c r="B61" s="1124"/>
      <c r="C61" s="1124"/>
      <c r="D61" s="1125" t="s">
        <v>524</v>
      </c>
      <c r="E61" s="1126"/>
      <c r="F61" s="1126"/>
      <c r="G61" s="1126"/>
      <c r="H61" s="1126"/>
      <c r="I61" s="1126"/>
      <c r="J61" s="1126"/>
      <c r="K61" s="1126"/>
      <c r="L61" s="1126"/>
      <c r="M61" s="1126"/>
      <c r="N61" s="1126"/>
      <c r="O61" s="1126"/>
    </row>
    <row r="62" spans="1:21" ht="24" customHeight="1" x14ac:dyDescent="0.15">
      <c r="B62" s="1127"/>
      <c r="C62" s="1127"/>
      <c r="D62" s="1125" t="s">
        <v>525</v>
      </c>
      <c r="E62" s="1126"/>
      <c r="F62" s="1126"/>
      <c r="G62" s="1126"/>
      <c r="H62" s="1126"/>
      <c r="I62" s="1126"/>
      <c r="J62" s="1126"/>
      <c r="K62" s="1126"/>
      <c r="L62" s="1126"/>
      <c r="M62" s="1126"/>
      <c r="N62" s="1126"/>
      <c r="O62" s="1126"/>
    </row>
    <row r="63" spans="1:21" ht="24" customHeight="1" x14ac:dyDescent="0.15">
      <c r="A63" s="1049"/>
      <c r="B63" s="1088"/>
      <c r="C63" s="1049"/>
      <c r="D63" s="1049"/>
      <c r="E63" s="1049"/>
      <c r="F63" s="1049"/>
      <c r="G63" s="1049"/>
      <c r="H63" s="1049"/>
      <c r="I63" s="1049"/>
      <c r="J63" s="1049"/>
      <c r="K63" s="1049"/>
      <c r="L63" s="1049"/>
      <c r="M63" s="1049"/>
      <c r="N63" s="1049"/>
      <c r="O63" s="1049"/>
      <c r="P63" s="1049"/>
      <c r="Q63" s="1049"/>
      <c r="R63" s="1049"/>
      <c r="S63" s="1049"/>
      <c r="T63" s="1049"/>
      <c r="U63" s="1049"/>
    </row>
    <row r="64" spans="1:21" ht="24" customHeight="1" x14ac:dyDescent="0.15">
      <c r="A64" s="1049"/>
      <c r="B64" s="1088"/>
      <c r="C64" s="1049"/>
      <c r="D64" s="1049"/>
      <c r="E64" s="1049"/>
      <c r="F64" s="1049"/>
      <c r="G64" s="1049"/>
      <c r="H64" s="1049"/>
      <c r="I64" s="1049"/>
      <c r="J64" s="1049"/>
      <c r="K64" s="1049"/>
      <c r="L64" s="1049"/>
      <c r="M64" s="1049"/>
      <c r="N64" s="1049"/>
      <c r="O64" s="1049"/>
      <c r="P64" s="1049"/>
      <c r="Q64" s="1049"/>
      <c r="R64" s="1049"/>
      <c r="S64" s="1049"/>
      <c r="T64" s="1049"/>
      <c r="U64" s="1049"/>
    </row>
  </sheetData>
  <sheetProtection algorithmName="SHA-512" hashValue="MmW1mgXexDbu30pVLX5790GIqqmhGHGCDfmFzQdmnQ49pb3Pg86y1p4TX+u5A2R3U2zTXxi5zf0Ht+JMj62xwg==" saltValue="HQ4uJVSkCQppt2KoT2bx0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0C70B-94D2-4E3E-9E71-A0AD019D5A11}">
  <sheetPr>
    <pageSetUpPr fitToPage="1"/>
  </sheetPr>
  <dimension ref="B1:M55"/>
  <sheetViews>
    <sheetView showGridLines="0" topLeftCell="D46" zoomScaleSheetLayoutView="100" workbookViewId="0"/>
  </sheetViews>
  <sheetFormatPr defaultColWidth="0" defaultRowHeight="13.5" customHeight="1" zeroHeight="1" x14ac:dyDescent="0.15"/>
  <cols>
    <col min="1" max="1" width="6.625" style="1128" customWidth="1"/>
    <col min="2" max="3" width="12.625" style="1128" customWidth="1"/>
    <col min="4" max="4" width="11.625" style="1128" customWidth="1"/>
    <col min="5" max="8" width="10.375" style="1128" customWidth="1"/>
    <col min="9" max="13" width="16.375" style="1128" customWidth="1"/>
    <col min="14" max="19" width="12.625" style="1128" customWidth="1"/>
    <col min="20" max="16384" width="0" style="1128"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1129" t="s">
        <v>498</v>
      </c>
    </row>
    <row r="40" spans="2:13" ht="27.75" customHeight="1" thickBot="1" x14ac:dyDescent="0.2">
      <c r="B40" s="1130" t="s">
        <v>499</v>
      </c>
      <c r="C40" s="1131"/>
      <c r="D40" s="1131"/>
      <c r="E40" s="1132"/>
      <c r="F40" s="1132"/>
      <c r="G40" s="1132"/>
      <c r="H40" s="1133" t="s">
        <v>481</v>
      </c>
      <c r="I40" s="1134" t="s">
        <v>3</v>
      </c>
      <c r="J40" s="1135" t="s">
        <v>4</v>
      </c>
      <c r="K40" s="1135" t="s">
        <v>5</v>
      </c>
      <c r="L40" s="1135" t="s">
        <v>6</v>
      </c>
      <c r="M40" s="1136" t="s">
        <v>7</v>
      </c>
    </row>
    <row r="41" spans="2:13" ht="27.75" customHeight="1" x14ac:dyDescent="0.15">
      <c r="B41" s="1137" t="s">
        <v>526</v>
      </c>
      <c r="C41" s="1138"/>
      <c r="D41" s="1139"/>
      <c r="E41" s="1140" t="s">
        <v>527</v>
      </c>
      <c r="F41" s="1140"/>
      <c r="G41" s="1140"/>
      <c r="H41" s="1141"/>
      <c r="I41" s="1142">
        <v>3646</v>
      </c>
      <c r="J41" s="1143">
        <v>3825</v>
      </c>
      <c r="K41" s="1143">
        <v>3884</v>
      </c>
      <c r="L41" s="1143">
        <v>3668</v>
      </c>
      <c r="M41" s="1144">
        <v>3452</v>
      </c>
    </row>
    <row r="42" spans="2:13" ht="27.75" customHeight="1" x14ac:dyDescent="0.15">
      <c r="B42" s="1145"/>
      <c r="C42" s="1146"/>
      <c r="D42" s="1147"/>
      <c r="E42" s="1148" t="s">
        <v>528</v>
      </c>
      <c r="F42" s="1148"/>
      <c r="G42" s="1148"/>
      <c r="H42" s="1149"/>
      <c r="I42" s="1150">
        <v>1</v>
      </c>
      <c r="J42" s="1151" t="s">
        <v>442</v>
      </c>
      <c r="K42" s="1151" t="s">
        <v>442</v>
      </c>
      <c r="L42" s="1151" t="s">
        <v>442</v>
      </c>
      <c r="M42" s="1152" t="s">
        <v>442</v>
      </c>
    </row>
    <row r="43" spans="2:13" ht="27.75" customHeight="1" x14ac:dyDescent="0.15">
      <c r="B43" s="1145"/>
      <c r="C43" s="1146"/>
      <c r="D43" s="1147"/>
      <c r="E43" s="1148" t="s">
        <v>529</v>
      </c>
      <c r="F43" s="1148"/>
      <c r="G43" s="1148"/>
      <c r="H43" s="1149"/>
      <c r="I43" s="1150">
        <v>505</v>
      </c>
      <c r="J43" s="1151">
        <v>463</v>
      </c>
      <c r="K43" s="1151">
        <v>421</v>
      </c>
      <c r="L43" s="1151">
        <v>371</v>
      </c>
      <c r="M43" s="1152">
        <v>333</v>
      </c>
    </row>
    <row r="44" spans="2:13" ht="27.75" customHeight="1" x14ac:dyDescent="0.15">
      <c r="B44" s="1145"/>
      <c r="C44" s="1146"/>
      <c r="D44" s="1147"/>
      <c r="E44" s="1148" t="s">
        <v>530</v>
      </c>
      <c r="F44" s="1148"/>
      <c r="G44" s="1148"/>
      <c r="H44" s="1149"/>
      <c r="I44" s="1150" t="s">
        <v>442</v>
      </c>
      <c r="J44" s="1151" t="s">
        <v>442</v>
      </c>
      <c r="K44" s="1151" t="s">
        <v>442</v>
      </c>
      <c r="L44" s="1151" t="s">
        <v>442</v>
      </c>
      <c r="M44" s="1152" t="s">
        <v>442</v>
      </c>
    </row>
    <row r="45" spans="2:13" ht="27.75" customHeight="1" x14ac:dyDescent="0.15">
      <c r="B45" s="1145"/>
      <c r="C45" s="1146"/>
      <c r="D45" s="1147"/>
      <c r="E45" s="1148" t="s">
        <v>531</v>
      </c>
      <c r="F45" s="1148"/>
      <c r="G45" s="1148"/>
      <c r="H45" s="1149"/>
      <c r="I45" s="1150">
        <v>331</v>
      </c>
      <c r="J45" s="1151">
        <v>347</v>
      </c>
      <c r="K45" s="1151">
        <v>352</v>
      </c>
      <c r="L45" s="1151">
        <v>410</v>
      </c>
      <c r="M45" s="1152">
        <v>389</v>
      </c>
    </row>
    <row r="46" spans="2:13" ht="27.75" customHeight="1" x14ac:dyDescent="0.15">
      <c r="B46" s="1145"/>
      <c r="C46" s="1146"/>
      <c r="D46" s="1153"/>
      <c r="E46" s="1148" t="s">
        <v>532</v>
      </c>
      <c r="F46" s="1148"/>
      <c r="G46" s="1148"/>
      <c r="H46" s="1149"/>
      <c r="I46" s="1150" t="s">
        <v>442</v>
      </c>
      <c r="J46" s="1151" t="s">
        <v>442</v>
      </c>
      <c r="K46" s="1151" t="s">
        <v>442</v>
      </c>
      <c r="L46" s="1151" t="s">
        <v>442</v>
      </c>
      <c r="M46" s="1152" t="s">
        <v>442</v>
      </c>
    </row>
    <row r="47" spans="2:13" ht="27.75" customHeight="1" x14ac:dyDescent="0.15">
      <c r="B47" s="1145"/>
      <c r="C47" s="1146"/>
      <c r="D47" s="1154"/>
      <c r="E47" s="1155" t="s">
        <v>533</v>
      </c>
      <c r="F47" s="1156"/>
      <c r="G47" s="1156"/>
      <c r="H47" s="1157"/>
      <c r="I47" s="1150" t="s">
        <v>442</v>
      </c>
      <c r="J47" s="1151" t="s">
        <v>442</v>
      </c>
      <c r="K47" s="1151" t="s">
        <v>442</v>
      </c>
      <c r="L47" s="1151" t="s">
        <v>442</v>
      </c>
      <c r="M47" s="1152" t="s">
        <v>442</v>
      </c>
    </row>
    <row r="48" spans="2:13" ht="27.75" customHeight="1" x14ac:dyDescent="0.15">
      <c r="B48" s="1145"/>
      <c r="C48" s="1146"/>
      <c r="D48" s="1147"/>
      <c r="E48" s="1148" t="s">
        <v>534</v>
      </c>
      <c r="F48" s="1148"/>
      <c r="G48" s="1148"/>
      <c r="H48" s="1149"/>
      <c r="I48" s="1150" t="s">
        <v>442</v>
      </c>
      <c r="J48" s="1151" t="s">
        <v>442</v>
      </c>
      <c r="K48" s="1151" t="s">
        <v>442</v>
      </c>
      <c r="L48" s="1151" t="s">
        <v>442</v>
      </c>
      <c r="M48" s="1152" t="s">
        <v>442</v>
      </c>
    </row>
    <row r="49" spans="2:13" ht="27.75" customHeight="1" x14ac:dyDescent="0.15">
      <c r="B49" s="1158"/>
      <c r="C49" s="1159"/>
      <c r="D49" s="1147"/>
      <c r="E49" s="1148" t="s">
        <v>535</v>
      </c>
      <c r="F49" s="1148"/>
      <c r="G49" s="1148"/>
      <c r="H49" s="1149"/>
      <c r="I49" s="1150" t="s">
        <v>442</v>
      </c>
      <c r="J49" s="1151" t="s">
        <v>442</v>
      </c>
      <c r="K49" s="1151" t="s">
        <v>442</v>
      </c>
      <c r="L49" s="1151" t="s">
        <v>442</v>
      </c>
      <c r="M49" s="1152" t="s">
        <v>442</v>
      </c>
    </row>
    <row r="50" spans="2:13" ht="27.75" customHeight="1" x14ac:dyDescent="0.15">
      <c r="B50" s="1160" t="s">
        <v>536</v>
      </c>
      <c r="C50" s="1161"/>
      <c r="D50" s="1162"/>
      <c r="E50" s="1148" t="s">
        <v>537</v>
      </c>
      <c r="F50" s="1148"/>
      <c r="G50" s="1148"/>
      <c r="H50" s="1149"/>
      <c r="I50" s="1150">
        <v>4169</v>
      </c>
      <c r="J50" s="1151">
        <v>4783</v>
      </c>
      <c r="K50" s="1151">
        <v>5084</v>
      </c>
      <c r="L50" s="1151">
        <v>5875</v>
      </c>
      <c r="M50" s="1152">
        <v>6406</v>
      </c>
    </row>
    <row r="51" spans="2:13" ht="27.75" customHeight="1" x14ac:dyDescent="0.15">
      <c r="B51" s="1145"/>
      <c r="C51" s="1146"/>
      <c r="D51" s="1147"/>
      <c r="E51" s="1148" t="s">
        <v>538</v>
      </c>
      <c r="F51" s="1148"/>
      <c r="G51" s="1148"/>
      <c r="H51" s="1149"/>
      <c r="I51" s="1150" t="s">
        <v>442</v>
      </c>
      <c r="J51" s="1151" t="s">
        <v>442</v>
      </c>
      <c r="K51" s="1151" t="s">
        <v>442</v>
      </c>
      <c r="L51" s="1151" t="s">
        <v>442</v>
      </c>
      <c r="M51" s="1152" t="s">
        <v>442</v>
      </c>
    </row>
    <row r="52" spans="2:13" ht="27.75" customHeight="1" x14ac:dyDescent="0.15">
      <c r="B52" s="1158"/>
      <c r="C52" s="1159"/>
      <c r="D52" s="1147"/>
      <c r="E52" s="1148" t="s">
        <v>539</v>
      </c>
      <c r="F52" s="1148"/>
      <c r="G52" s="1148"/>
      <c r="H52" s="1149"/>
      <c r="I52" s="1150">
        <v>3372</v>
      </c>
      <c r="J52" s="1151">
        <v>3451</v>
      </c>
      <c r="K52" s="1151">
        <v>3384</v>
      </c>
      <c r="L52" s="1151">
        <v>3227</v>
      </c>
      <c r="M52" s="1152">
        <v>3044</v>
      </c>
    </row>
    <row r="53" spans="2:13" ht="27.75" customHeight="1" thickBot="1" x14ac:dyDescent="0.2">
      <c r="B53" s="1163" t="s">
        <v>510</v>
      </c>
      <c r="C53" s="1164"/>
      <c r="D53" s="1165"/>
      <c r="E53" s="1166" t="s">
        <v>540</v>
      </c>
      <c r="F53" s="1166"/>
      <c r="G53" s="1166"/>
      <c r="H53" s="1167"/>
      <c r="I53" s="1168">
        <v>-3057</v>
      </c>
      <c r="J53" s="1169">
        <v>-3598</v>
      </c>
      <c r="K53" s="1169">
        <v>-3811</v>
      </c>
      <c r="L53" s="1169">
        <v>-4653</v>
      </c>
      <c r="M53" s="1170">
        <v>-5275</v>
      </c>
    </row>
    <row r="54" spans="2:13" ht="27.75" customHeight="1" x14ac:dyDescent="0.15">
      <c r="B54" s="1171"/>
      <c r="C54" s="1172"/>
      <c r="D54" s="1172"/>
      <c r="E54" s="1173"/>
      <c r="F54" s="1173"/>
      <c r="G54" s="1173"/>
      <c r="H54" s="1173"/>
      <c r="I54" s="1174"/>
      <c r="J54" s="1174"/>
      <c r="K54" s="1174"/>
      <c r="L54" s="1174"/>
      <c r="M54" s="1174"/>
    </row>
    <row r="55" spans="2:13" x14ac:dyDescent="0.15"/>
  </sheetData>
  <sheetProtection algorithmName="SHA-512" hashValue="ceP2Ppa/9OMPo0+PmeoUSx6fVC9ZLE47xFZIZqH0TpCXHYSHkr4UebVX/93i/7QN8tQcXZarsyVAOtuPdFQejQ==" saltValue="b28XOG4XeY9U/Fn5o0pg4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E9F15-F5D7-403B-A194-4595D98A7B9A}">
  <sheetPr>
    <pageSetUpPr fitToPage="1"/>
  </sheetPr>
  <dimension ref="B1:W70"/>
  <sheetViews>
    <sheetView showGridLines="0" topLeftCell="D55" zoomScale="70" zoomScaleNormal="70" zoomScaleSheetLayoutView="100" workbookViewId="0"/>
  </sheetViews>
  <sheetFormatPr defaultColWidth="0" defaultRowHeight="13.5" customHeight="1" zeroHeight="1" x14ac:dyDescent="0.15"/>
  <cols>
    <col min="1" max="1" width="8.25" style="992" customWidth="1"/>
    <col min="2" max="2" width="16.375" style="992" customWidth="1"/>
    <col min="3" max="5" width="26.25" style="992" customWidth="1"/>
    <col min="6" max="8" width="24.25" style="992" customWidth="1"/>
    <col min="9" max="14" width="26" style="992" customWidth="1"/>
    <col min="15" max="15" width="6.125" style="992" customWidth="1"/>
    <col min="16" max="16" width="9" style="992" hidden="1" customWidth="1"/>
    <col min="17" max="20" width="0" style="992" hidden="1" customWidth="1"/>
    <col min="21" max="21" width="9" style="992" hidden="1" customWidth="1"/>
    <col min="22" max="22" width="0" style="992" hidden="1" customWidth="1"/>
    <col min="23" max="23" width="9" style="992" hidden="1" customWidth="1"/>
    <col min="24" max="16384" width="0" style="992" hidden="1"/>
  </cols>
  <sheetData>
    <row r="1" s="992" customFormat="1" ht="16.5" customHeight="1" x14ac:dyDescent="0.15"/>
    <row r="2" s="992" customFormat="1" ht="16.5" customHeight="1" x14ac:dyDescent="0.15"/>
    <row r="3" s="992" customFormat="1" ht="16.5" customHeight="1" x14ac:dyDescent="0.15"/>
    <row r="4" s="992" customFormat="1" ht="16.5" customHeight="1" x14ac:dyDescent="0.15"/>
    <row r="5" s="992" customFormat="1" ht="16.5" customHeight="1" x14ac:dyDescent="0.15"/>
    <row r="6" s="992" customFormat="1" ht="16.5" customHeight="1" x14ac:dyDescent="0.15"/>
    <row r="7" s="992" customFormat="1" ht="16.5" customHeight="1" x14ac:dyDescent="0.15"/>
    <row r="8" s="992" customFormat="1" ht="16.5" customHeight="1" x14ac:dyDescent="0.15"/>
    <row r="9" s="992" customFormat="1" ht="16.5" customHeight="1" x14ac:dyDescent="0.15"/>
    <row r="10" s="992" customFormat="1" ht="16.5" customHeight="1" x14ac:dyDescent="0.15"/>
    <row r="11" s="992" customFormat="1" ht="16.5" customHeight="1" x14ac:dyDescent="0.15"/>
    <row r="12" s="992" customFormat="1" ht="16.5" customHeight="1" x14ac:dyDescent="0.15"/>
    <row r="13" s="992" customFormat="1" ht="16.5" customHeight="1" x14ac:dyDescent="0.15"/>
    <row r="14" s="992" customFormat="1" ht="16.5" customHeight="1" x14ac:dyDescent="0.15"/>
    <row r="15" s="992" customFormat="1" ht="16.5" customHeight="1" x14ac:dyDescent="0.15"/>
    <row r="16" s="992" customFormat="1" ht="16.5" customHeight="1" x14ac:dyDescent="0.15"/>
    <row r="17" s="992" customFormat="1" ht="16.5" customHeight="1" x14ac:dyDescent="0.15"/>
    <row r="18" s="992" customFormat="1" ht="16.5" customHeight="1" x14ac:dyDescent="0.15"/>
    <row r="19" s="992" customFormat="1" ht="16.5" customHeight="1" x14ac:dyDescent="0.15"/>
    <row r="20" s="992" customFormat="1" ht="16.5" customHeight="1" x14ac:dyDescent="0.15"/>
    <row r="21" s="992" customFormat="1" ht="16.5" customHeight="1" x14ac:dyDescent="0.15"/>
    <row r="22" s="992" customFormat="1" ht="16.5" customHeight="1" x14ac:dyDescent="0.15"/>
    <row r="23" s="992" customFormat="1" ht="16.5" customHeight="1" x14ac:dyDescent="0.15"/>
    <row r="24" s="992" customFormat="1" ht="16.5" customHeight="1" x14ac:dyDescent="0.15"/>
    <row r="25" s="992" customFormat="1" ht="16.5" customHeight="1" x14ac:dyDescent="0.15"/>
    <row r="26" s="992" customFormat="1" ht="16.5" customHeight="1" x14ac:dyDescent="0.15"/>
    <row r="27" s="992" customFormat="1" ht="16.5" customHeight="1" x14ac:dyDescent="0.15"/>
    <row r="28" s="992" customFormat="1" ht="16.5" customHeight="1" x14ac:dyDescent="0.15"/>
    <row r="29" s="992" customFormat="1" ht="16.5" customHeight="1" x14ac:dyDescent="0.15"/>
    <row r="30" s="992" customFormat="1" ht="16.5" customHeight="1" x14ac:dyDescent="0.15"/>
    <row r="31" s="992" customFormat="1" ht="16.5" customHeight="1" x14ac:dyDescent="0.15"/>
    <row r="32" s="992" customFormat="1" ht="16.5" customHeight="1" x14ac:dyDescent="0.15"/>
    <row r="33" s="992" customFormat="1" ht="16.5" customHeight="1" x14ac:dyDescent="0.15"/>
    <row r="34" s="992" customFormat="1" ht="16.5" customHeight="1" x14ac:dyDescent="0.15"/>
    <row r="35" s="992" customFormat="1" ht="16.5" customHeight="1" x14ac:dyDescent="0.15"/>
    <row r="36" s="992" customFormat="1" ht="16.5" customHeight="1" x14ac:dyDescent="0.15"/>
    <row r="37" s="992" customFormat="1" ht="16.5" customHeight="1" x14ac:dyDescent="0.15"/>
    <row r="38" s="992" customFormat="1" ht="16.5" customHeight="1" x14ac:dyDescent="0.15"/>
    <row r="39" s="992" customFormat="1" ht="16.5" customHeight="1" x14ac:dyDescent="0.15"/>
    <row r="40" s="992" customFormat="1" ht="16.5" customHeight="1" x14ac:dyDescent="0.15"/>
    <row r="41" s="992" customFormat="1" ht="16.5" customHeight="1" x14ac:dyDescent="0.15"/>
    <row r="42" s="992" customFormat="1" ht="16.5" customHeight="1" x14ac:dyDescent="0.15"/>
    <row r="43" s="992" customFormat="1" ht="16.5" customHeight="1" x14ac:dyDescent="0.15"/>
    <row r="44" s="992" customFormat="1" ht="16.5" customHeight="1" x14ac:dyDescent="0.15"/>
    <row r="45" s="992" customFormat="1" ht="16.5" customHeight="1" x14ac:dyDescent="0.15"/>
    <row r="46" s="992" customFormat="1" ht="16.5" customHeight="1" x14ac:dyDescent="0.15"/>
    <row r="47" s="992" customFormat="1" ht="16.5" customHeight="1" x14ac:dyDescent="0.15"/>
    <row r="48" s="992"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993"/>
      <c r="C53" s="993"/>
      <c r="D53" s="993"/>
      <c r="E53" s="993"/>
      <c r="F53" s="993"/>
      <c r="G53" s="993"/>
      <c r="H53" s="1175" t="s">
        <v>541</v>
      </c>
    </row>
    <row r="54" spans="2:8" ht="29.25" customHeight="1" thickBot="1" x14ac:dyDescent="0.25">
      <c r="B54" s="1176" t="s">
        <v>24</v>
      </c>
      <c r="C54" s="1177"/>
      <c r="D54" s="1177"/>
      <c r="E54" s="1178" t="s">
        <v>481</v>
      </c>
      <c r="F54" s="1179" t="s">
        <v>5</v>
      </c>
      <c r="G54" s="1179" t="s">
        <v>6</v>
      </c>
      <c r="H54" s="1180" t="s">
        <v>7</v>
      </c>
    </row>
    <row r="55" spans="2:8" ht="52.5" customHeight="1" x14ac:dyDescent="0.15">
      <c r="B55" s="1181"/>
      <c r="C55" s="1182" t="s">
        <v>118</v>
      </c>
      <c r="D55" s="1182"/>
      <c r="E55" s="1183"/>
      <c r="F55" s="1184">
        <v>1436</v>
      </c>
      <c r="G55" s="1184">
        <v>1436</v>
      </c>
      <c r="H55" s="1185">
        <v>1756</v>
      </c>
    </row>
    <row r="56" spans="2:8" ht="52.5" customHeight="1" x14ac:dyDescent="0.15">
      <c r="B56" s="1186"/>
      <c r="C56" s="1187" t="s">
        <v>542</v>
      </c>
      <c r="D56" s="1187"/>
      <c r="E56" s="1188"/>
      <c r="F56" s="1189">
        <v>754</v>
      </c>
      <c r="G56" s="1189">
        <v>754</v>
      </c>
      <c r="H56" s="1190">
        <v>754</v>
      </c>
    </row>
    <row r="57" spans="2:8" ht="53.25" customHeight="1" x14ac:dyDescent="0.15">
      <c r="B57" s="1186"/>
      <c r="C57" s="1191" t="s">
        <v>123</v>
      </c>
      <c r="D57" s="1191"/>
      <c r="E57" s="1192"/>
      <c r="F57" s="1193">
        <v>2795</v>
      </c>
      <c r="G57" s="1193">
        <v>3598</v>
      </c>
      <c r="H57" s="1194">
        <v>4509</v>
      </c>
    </row>
    <row r="58" spans="2:8" ht="45.75" customHeight="1" x14ac:dyDescent="0.15">
      <c r="B58" s="1195"/>
      <c r="C58" s="1196" t="s">
        <v>543</v>
      </c>
      <c r="D58" s="1197"/>
      <c r="E58" s="1198"/>
      <c r="F58" s="1199">
        <v>1564</v>
      </c>
      <c r="G58" s="1199">
        <v>2115</v>
      </c>
      <c r="H58" s="1200">
        <v>2443</v>
      </c>
    </row>
    <row r="59" spans="2:8" ht="45.75" customHeight="1" x14ac:dyDescent="0.15">
      <c r="B59" s="1195"/>
      <c r="C59" s="1196" t="s">
        <v>544</v>
      </c>
      <c r="D59" s="1197"/>
      <c r="E59" s="1198"/>
      <c r="F59" s="1199">
        <v>0</v>
      </c>
      <c r="G59" s="1199">
        <v>113</v>
      </c>
      <c r="H59" s="1200">
        <v>603</v>
      </c>
    </row>
    <row r="60" spans="2:8" ht="45.75" customHeight="1" x14ac:dyDescent="0.15">
      <c r="B60" s="1195"/>
      <c r="C60" s="1196" t="s">
        <v>545</v>
      </c>
      <c r="D60" s="1197"/>
      <c r="E60" s="1198"/>
      <c r="F60" s="1199">
        <v>401</v>
      </c>
      <c r="G60" s="1199">
        <v>403</v>
      </c>
      <c r="H60" s="1200">
        <v>404</v>
      </c>
    </row>
    <row r="61" spans="2:8" ht="45.75" customHeight="1" x14ac:dyDescent="0.15">
      <c r="B61" s="1195"/>
      <c r="C61" s="1196" t="s">
        <v>546</v>
      </c>
      <c r="D61" s="1197"/>
      <c r="E61" s="1198"/>
      <c r="F61" s="1199">
        <v>132</v>
      </c>
      <c r="G61" s="1199">
        <v>175</v>
      </c>
      <c r="H61" s="1200">
        <v>212</v>
      </c>
    </row>
    <row r="62" spans="2:8" ht="45.75" customHeight="1" thickBot="1" x14ac:dyDescent="0.2">
      <c r="B62" s="1201"/>
      <c r="C62" s="1202" t="s">
        <v>547</v>
      </c>
      <c r="D62" s="1203"/>
      <c r="E62" s="1204"/>
      <c r="F62" s="1205">
        <v>210</v>
      </c>
      <c r="G62" s="1205">
        <v>210</v>
      </c>
      <c r="H62" s="1206">
        <v>210</v>
      </c>
    </row>
    <row r="63" spans="2:8" ht="52.5" customHeight="1" thickBot="1" x14ac:dyDescent="0.2">
      <c r="B63" s="1207"/>
      <c r="C63" s="1208" t="s">
        <v>548</v>
      </c>
      <c r="D63" s="1208"/>
      <c r="E63" s="1209"/>
      <c r="F63" s="1210">
        <v>4985</v>
      </c>
      <c r="G63" s="1210">
        <v>5788</v>
      </c>
      <c r="H63" s="1211">
        <v>7019</v>
      </c>
    </row>
    <row r="64" spans="2:8" x14ac:dyDescent="0.15"/>
    <row r="65" s="992" customFormat="1" ht="13.5" hidden="1" customHeight="1" x14ac:dyDescent="0.15"/>
    <row r="66" s="992" customFormat="1" ht="13.5" hidden="1" customHeight="1" x14ac:dyDescent="0.15"/>
    <row r="67" s="992" customFormat="1" ht="13.5" hidden="1" customHeight="1" x14ac:dyDescent="0.15"/>
    <row r="68" s="992" customFormat="1" ht="13.5" hidden="1" customHeight="1" x14ac:dyDescent="0.15"/>
    <row r="69" s="992" customFormat="1" ht="13.5" hidden="1" customHeight="1" x14ac:dyDescent="0.15"/>
    <row r="70" s="992" customFormat="1" ht="13.5" hidden="1" customHeight="1" x14ac:dyDescent="0.15"/>
  </sheetData>
  <sheetProtection algorithmName="SHA-512" hashValue="fIZz1za+jTvpJSg0tmPXfacq1ek0X+VvXz/I0dAJcKvI90VSmpBm9cmhUSqUw9YAiRAU3zoBfblr/h4ZW+8Aig==" saltValue="WDa+jlITzXrIc5QZSf4rB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Normal="100" zoomScaleSheetLayoutView="55" workbookViewId="0">
      <selection activeCell="BA41" sqref="BA41"/>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47" t="s">
        <v>15</v>
      </c>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8"/>
      <c r="CS43" s="48"/>
      <c r="CT43" s="48"/>
      <c r="CU43" s="48"/>
      <c r="CV43" s="48"/>
      <c r="CW43" s="48"/>
      <c r="CX43" s="48"/>
      <c r="CY43" s="48"/>
      <c r="CZ43" s="48"/>
      <c r="DA43" s="48"/>
      <c r="DB43" s="48"/>
      <c r="DC43" s="49"/>
    </row>
    <row r="44" spans="2:109" x14ac:dyDescent="0.15">
      <c r="B44" s="10"/>
      <c r="AN44" s="50"/>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2"/>
    </row>
    <row r="45" spans="2:109" x14ac:dyDescent="0.15">
      <c r="B45" s="10"/>
      <c r="AN45" s="50"/>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2"/>
    </row>
    <row r="46" spans="2:109" x14ac:dyDescent="0.15">
      <c r="B46" s="10"/>
      <c r="AN46" s="50"/>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2"/>
    </row>
    <row r="47" spans="2:109" x14ac:dyDescent="0.15">
      <c r="B47" s="10"/>
      <c r="AN47" s="53"/>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5"/>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39"/>
      <c r="H50" s="39"/>
      <c r="I50" s="39"/>
      <c r="J50" s="39"/>
      <c r="K50" s="20"/>
      <c r="L50" s="20"/>
      <c r="M50" s="21"/>
      <c r="N50" s="21"/>
      <c r="AN50" s="57"/>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9"/>
      <c r="BP50" s="45" t="s">
        <v>3</v>
      </c>
      <c r="BQ50" s="45"/>
      <c r="BR50" s="45"/>
      <c r="BS50" s="45"/>
      <c r="BT50" s="45"/>
      <c r="BU50" s="45"/>
      <c r="BV50" s="45"/>
      <c r="BW50" s="45"/>
      <c r="BX50" s="45" t="s">
        <v>4</v>
      </c>
      <c r="BY50" s="45"/>
      <c r="BZ50" s="45"/>
      <c r="CA50" s="45"/>
      <c r="CB50" s="45"/>
      <c r="CC50" s="45"/>
      <c r="CD50" s="45"/>
      <c r="CE50" s="45"/>
      <c r="CF50" s="45" t="s">
        <v>5</v>
      </c>
      <c r="CG50" s="45"/>
      <c r="CH50" s="45"/>
      <c r="CI50" s="45"/>
      <c r="CJ50" s="45"/>
      <c r="CK50" s="45"/>
      <c r="CL50" s="45"/>
      <c r="CM50" s="45"/>
      <c r="CN50" s="45" t="s">
        <v>6</v>
      </c>
      <c r="CO50" s="45"/>
      <c r="CP50" s="45"/>
      <c r="CQ50" s="45"/>
      <c r="CR50" s="45"/>
      <c r="CS50" s="45"/>
      <c r="CT50" s="45"/>
      <c r="CU50" s="45"/>
      <c r="CV50" s="45" t="s">
        <v>7</v>
      </c>
      <c r="CW50" s="45"/>
      <c r="CX50" s="45"/>
      <c r="CY50" s="45"/>
      <c r="CZ50" s="45"/>
      <c r="DA50" s="45"/>
      <c r="DB50" s="45"/>
      <c r="DC50" s="45"/>
    </row>
    <row r="51" spans="1:109" ht="13.5" customHeight="1" x14ac:dyDescent="0.15">
      <c r="B51" s="10"/>
      <c r="G51" s="56"/>
      <c r="H51" s="56"/>
      <c r="I51" s="60"/>
      <c r="J51" s="60"/>
      <c r="K51" s="46"/>
      <c r="L51" s="46"/>
      <c r="M51" s="46"/>
      <c r="N51" s="46"/>
      <c r="AM51" s="19"/>
      <c r="AN51" s="44" t="s">
        <v>8</v>
      </c>
      <c r="AO51" s="44"/>
      <c r="AP51" s="44"/>
      <c r="AQ51" s="44"/>
      <c r="AR51" s="44"/>
      <c r="AS51" s="44"/>
      <c r="AT51" s="44"/>
      <c r="AU51" s="44"/>
      <c r="AV51" s="44"/>
      <c r="AW51" s="44"/>
      <c r="AX51" s="44"/>
      <c r="AY51" s="44"/>
      <c r="AZ51" s="44"/>
      <c r="BA51" s="44"/>
      <c r="BB51" s="44" t="s">
        <v>9</v>
      </c>
      <c r="BC51" s="44"/>
      <c r="BD51" s="44"/>
      <c r="BE51" s="44"/>
      <c r="BF51" s="44"/>
      <c r="BG51" s="44"/>
      <c r="BH51" s="44"/>
      <c r="BI51" s="44"/>
      <c r="BJ51" s="44"/>
      <c r="BK51" s="44"/>
      <c r="BL51" s="44"/>
      <c r="BM51" s="44"/>
      <c r="BN51" s="44"/>
      <c r="BO51" s="44"/>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row>
    <row r="52" spans="1:109" x14ac:dyDescent="0.15">
      <c r="B52" s="10"/>
      <c r="G52" s="56"/>
      <c r="H52" s="56"/>
      <c r="I52" s="60"/>
      <c r="J52" s="60"/>
      <c r="K52" s="46"/>
      <c r="L52" s="46"/>
      <c r="M52" s="46"/>
      <c r="N52" s="46"/>
      <c r="AM52" s="19"/>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row>
    <row r="53" spans="1:109" x14ac:dyDescent="0.15">
      <c r="A53" s="18"/>
      <c r="B53" s="10"/>
      <c r="G53" s="56"/>
      <c r="H53" s="56"/>
      <c r="I53" s="39"/>
      <c r="J53" s="39"/>
      <c r="K53" s="46"/>
      <c r="L53" s="46"/>
      <c r="M53" s="46"/>
      <c r="N53" s="46"/>
      <c r="AM53" s="19"/>
      <c r="AN53" s="44"/>
      <c r="AO53" s="44"/>
      <c r="AP53" s="44"/>
      <c r="AQ53" s="44"/>
      <c r="AR53" s="44"/>
      <c r="AS53" s="44"/>
      <c r="AT53" s="44"/>
      <c r="AU53" s="44"/>
      <c r="AV53" s="44"/>
      <c r="AW53" s="44"/>
      <c r="AX53" s="44"/>
      <c r="AY53" s="44"/>
      <c r="AZ53" s="44"/>
      <c r="BA53" s="44"/>
      <c r="BB53" s="44" t="s">
        <v>10</v>
      </c>
      <c r="BC53" s="44"/>
      <c r="BD53" s="44"/>
      <c r="BE53" s="44"/>
      <c r="BF53" s="44"/>
      <c r="BG53" s="44"/>
      <c r="BH53" s="44"/>
      <c r="BI53" s="44"/>
      <c r="BJ53" s="44"/>
      <c r="BK53" s="44"/>
      <c r="BL53" s="44"/>
      <c r="BM53" s="44"/>
      <c r="BN53" s="44"/>
      <c r="BO53" s="44"/>
      <c r="BP53" s="41">
        <v>51.1</v>
      </c>
      <c r="BQ53" s="41"/>
      <c r="BR53" s="41"/>
      <c r="BS53" s="41"/>
      <c r="BT53" s="41"/>
      <c r="BU53" s="41"/>
      <c r="BV53" s="41"/>
      <c r="BW53" s="41"/>
      <c r="BX53" s="41">
        <v>51.7</v>
      </c>
      <c r="BY53" s="41"/>
      <c r="BZ53" s="41"/>
      <c r="CA53" s="41"/>
      <c r="CB53" s="41"/>
      <c r="CC53" s="41"/>
      <c r="CD53" s="41"/>
      <c r="CE53" s="41"/>
      <c r="CF53" s="41">
        <v>54.3</v>
      </c>
      <c r="CG53" s="41"/>
      <c r="CH53" s="41"/>
      <c r="CI53" s="41"/>
      <c r="CJ53" s="41"/>
      <c r="CK53" s="41"/>
      <c r="CL53" s="41"/>
      <c r="CM53" s="41"/>
      <c r="CN53" s="41">
        <v>55.3</v>
      </c>
      <c r="CO53" s="41"/>
      <c r="CP53" s="41"/>
      <c r="CQ53" s="41"/>
      <c r="CR53" s="41"/>
      <c r="CS53" s="41"/>
      <c r="CT53" s="41"/>
      <c r="CU53" s="41"/>
      <c r="CV53" s="41">
        <v>56</v>
      </c>
      <c r="CW53" s="41"/>
      <c r="CX53" s="41"/>
      <c r="CY53" s="41"/>
      <c r="CZ53" s="41"/>
      <c r="DA53" s="41"/>
      <c r="DB53" s="41"/>
      <c r="DC53" s="41"/>
    </row>
    <row r="54" spans="1:109" x14ac:dyDescent="0.15">
      <c r="A54" s="18"/>
      <c r="B54" s="10"/>
      <c r="G54" s="56"/>
      <c r="H54" s="56"/>
      <c r="I54" s="39"/>
      <c r="J54" s="39"/>
      <c r="K54" s="46"/>
      <c r="L54" s="46"/>
      <c r="M54" s="46"/>
      <c r="N54" s="46"/>
      <c r="AM54" s="19"/>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row>
    <row r="55" spans="1:109" x14ac:dyDescent="0.15">
      <c r="A55" s="18"/>
      <c r="B55" s="10"/>
      <c r="G55" s="39"/>
      <c r="H55" s="39"/>
      <c r="I55" s="39"/>
      <c r="J55" s="39"/>
      <c r="K55" s="46"/>
      <c r="L55" s="46"/>
      <c r="M55" s="46"/>
      <c r="N55" s="46"/>
      <c r="AN55" s="45" t="s">
        <v>11</v>
      </c>
      <c r="AO55" s="45"/>
      <c r="AP55" s="45"/>
      <c r="AQ55" s="45"/>
      <c r="AR55" s="45"/>
      <c r="AS55" s="45"/>
      <c r="AT55" s="45"/>
      <c r="AU55" s="45"/>
      <c r="AV55" s="45"/>
      <c r="AW55" s="45"/>
      <c r="AX55" s="45"/>
      <c r="AY55" s="45"/>
      <c r="AZ55" s="45"/>
      <c r="BA55" s="45"/>
      <c r="BB55" s="44" t="s">
        <v>9</v>
      </c>
      <c r="BC55" s="44"/>
      <c r="BD55" s="44"/>
      <c r="BE55" s="44"/>
      <c r="BF55" s="44"/>
      <c r="BG55" s="44"/>
      <c r="BH55" s="44"/>
      <c r="BI55" s="44"/>
      <c r="BJ55" s="44"/>
      <c r="BK55" s="44"/>
      <c r="BL55" s="44"/>
      <c r="BM55" s="44"/>
      <c r="BN55" s="44"/>
      <c r="BO55" s="44"/>
      <c r="BP55" s="41">
        <v>0</v>
      </c>
      <c r="BQ55" s="41"/>
      <c r="BR55" s="41"/>
      <c r="BS55" s="41"/>
      <c r="BT55" s="41"/>
      <c r="BU55" s="41"/>
      <c r="BV55" s="41"/>
      <c r="BW55" s="41"/>
      <c r="BX55" s="41">
        <v>0</v>
      </c>
      <c r="BY55" s="41"/>
      <c r="BZ55" s="41"/>
      <c r="CA55" s="41"/>
      <c r="CB55" s="41"/>
      <c r="CC55" s="41"/>
      <c r="CD55" s="41"/>
      <c r="CE55" s="41"/>
      <c r="CF55" s="41">
        <v>0</v>
      </c>
      <c r="CG55" s="41"/>
      <c r="CH55" s="41"/>
      <c r="CI55" s="41"/>
      <c r="CJ55" s="41"/>
      <c r="CK55" s="41"/>
      <c r="CL55" s="41"/>
      <c r="CM55" s="41"/>
      <c r="CN55" s="41">
        <v>0</v>
      </c>
      <c r="CO55" s="41"/>
      <c r="CP55" s="41"/>
      <c r="CQ55" s="41"/>
      <c r="CR55" s="41"/>
      <c r="CS55" s="41"/>
      <c r="CT55" s="41"/>
      <c r="CU55" s="41"/>
      <c r="CV55" s="41">
        <v>0</v>
      </c>
      <c r="CW55" s="41"/>
      <c r="CX55" s="41"/>
      <c r="CY55" s="41"/>
      <c r="CZ55" s="41"/>
      <c r="DA55" s="41"/>
      <c r="DB55" s="41"/>
      <c r="DC55" s="41"/>
    </row>
    <row r="56" spans="1:109" x14ac:dyDescent="0.15">
      <c r="A56" s="18"/>
      <c r="B56" s="10"/>
      <c r="G56" s="39"/>
      <c r="H56" s="39"/>
      <c r="I56" s="39"/>
      <c r="J56" s="39"/>
      <c r="K56" s="46"/>
      <c r="L56" s="46"/>
      <c r="M56" s="46"/>
      <c r="N56" s="46"/>
      <c r="AN56" s="45"/>
      <c r="AO56" s="45"/>
      <c r="AP56" s="45"/>
      <c r="AQ56" s="45"/>
      <c r="AR56" s="45"/>
      <c r="AS56" s="45"/>
      <c r="AT56" s="45"/>
      <c r="AU56" s="45"/>
      <c r="AV56" s="45"/>
      <c r="AW56" s="45"/>
      <c r="AX56" s="45"/>
      <c r="AY56" s="45"/>
      <c r="AZ56" s="45"/>
      <c r="BA56" s="45"/>
      <c r="BB56" s="44"/>
      <c r="BC56" s="44"/>
      <c r="BD56" s="44"/>
      <c r="BE56" s="44"/>
      <c r="BF56" s="44"/>
      <c r="BG56" s="44"/>
      <c r="BH56" s="44"/>
      <c r="BI56" s="44"/>
      <c r="BJ56" s="44"/>
      <c r="BK56" s="44"/>
      <c r="BL56" s="44"/>
      <c r="BM56" s="44"/>
      <c r="BN56" s="44"/>
      <c r="BO56" s="44"/>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row>
    <row r="57" spans="1:109" s="18" customFormat="1" x14ac:dyDescent="0.15">
      <c r="B57" s="22"/>
      <c r="G57" s="39"/>
      <c r="H57" s="39"/>
      <c r="I57" s="42"/>
      <c r="J57" s="42"/>
      <c r="K57" s="46"/>
      <c r="L57" s="46"/>
      <c r="M57" s="46"/>
      <c r="N57" s="46"/>
      <c r="AM57" s="3"/>
      <c r="AN57" s="45"/>
      <c r="AO57" s="45"/>
      <c r="AP57" s="45"/>
      <c r="AQ57" s="45"/>
      <c r="AR57" s="45"/>
      <c r="AS57" s="45"/>
      <c r="AT57" s="45"/>
      <c r="AU57" s="45"/>
      <c r="AV57" s="45"/>
      <c r="AW57" s="45"/>
      <c r="AX57" s="45"/>
      <c r="AY57" s="45"/>
      <c r="AZ57" s="45"/>
      <c r="BA57" s="45"/>
      <c r="BB57" s="44" t="s">
        <v>10</v>
      </c>
      <c r="BC57" s="44"/>
      <c r="BD57" s="44"/>
      <c r="BE57" s="44"/>
      <c r="BF57" s="44"/>
      <c r="BG57" s="44"/>
      <c r="BH57" s="44"/>
      <c r="BI57" s="44"/>
      <c r="BJ57" s="44"/>
      <c r="BK57" s="44"/>
      <c r="BL57" s="44"/>
      <c r="BM57" s="44"/>
      <c r="BN57" s="44"/>
      <c r="BO57" s="44"/>
      <c r="BP57" s="41">
        <v>61.5</v>
      </c>
      <c r="BQ57" s="41"/>
      <c r="BR57" s="41"/>
      <c r="BS57" s="41"/>
      <c r="BT57" s="41"/>
      <c r="BU57" s="41"/>
      <c r="BV57" s="41"/>
      <c r="BW57" s="41"/>
      <c r="BX57" s="41">
        <v>60.8</v>
      </c>
      <c r="BY57" s="41"/>
      <c r="BZ57" s="41"/>
      <c r="CA57" s="41"/>
      <c r="CB57" s="41"/>
      <c r="CC57" s="41"/>
      <c r="CD57" s="41"/>
      <c r="CE57" s="41"/>
      <c r="CF57" s="41">
        <v>62.2</v>
      </c>
      <c r="CG57" s="41"/>
      <c r="CH57" s="41"/>
      <c r="CI57" s="41"/>
      <c r="CJ57" s="41"/>
      <c r="CK57" s="41"/>
      <c r="CL57" s="41"/>
      <c r="CM57" s="41"/>
      <c r="CN57" s="41">
        <v>62.6</v>
      </c>
      <c r="CO57" s="41"/>
      <c r="CP57" s="41"/>
      <c r="CQ57" s="41"/>
      <c r="CR57" s="41"/>
      <c r="CS57" s="41"/>
      <c r="CT57" s="41"/>
      <c r="CU57" s="41"/>
      <c r="CV57" s="41">
        <v>62.9</v>
      </c>
      <c r="CW57" s="41"/>
      <c r="CX57" s="41"/>
      <c r="CY57" s="41"/>
      <c r="CZ57" s="41"/>
      <c r="DA57" s="41"/>
      <c r="DB57" s="41"/>
      <c r="DC57" s="41"/>
      <c r="DD57" s="23"/>
      <c r="DE57" s="22"/>
    </row>
    <row r="58" spans="1:109" s="18" customFormat="1" x14ac:dyDescent="0.15">
      <c r="A58" s="3"/>
      <c r="B58" s="22"/>
      <c r="G58" s="39"/>
      <c r="H58" s="39"/>
      <c r="I58" s="42"/>
      <c r="J58" s="42"/>
      <c r="K58" s="46"/>
      <c r="L58" s="46"/>
      <c r="M58" s="46"/>
      <c r="N58" s="46"/>
      <c r="AM58" s="3"/>
      <c r="AN58" s="45"/>
      <c r="AO58" s="45"/>
      <c r="AP58" s="45"/>
      <c r="AQ58" s="45"/>
      <c r="AR58" s="45"/>
      <c r="AS58" s="45"/>
      <c r="AT58" s="45"/>
      <c r="AU58" s="45"/>
      <c r="AV58" s="45"/>
      <c r="AW58" s="45"/>
      <c r="AX58" s="45"/>
      <c r="AY58" s="45"/>
      <c r="AZ58" s="45"/>
      <c r="BA58" s="45"/>
      <c r="BB58" s="44"/>
      <c r="BC58" s="44"/>
      <c r="BD58" s="44"/>
      <c r="BE58" s="44"/>
      <c r="BF58" s="44"/>
      <c r="BG58" s="44"/>
      <c r="BH58" s="44"/>
      <c r="BI58" s="44"/>
      <c r="BJ58" s="44"/>
      <c r="BK58" s="44"/>
      <c r="BL58" s="44"/>
      <c r="BM58" s="44"/>
      <c r="BN58" s="44"/>
      <c r="BO58" s="44"/>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47" t="s">
        <v>16</v>
      </c>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9"/>
    </row>
    <row r="66" spans="2:107" x14ac:dyDescent="0.15">
      <c r="B66" s="10"/>
      <c r="AN66" s="50"/>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2"/>
    </row>
    <row r="67" spans="2:107" x14ac:dyDescent="0.15">
      <c r="B67" s="10"/>
      <c r="AN67" s="50"/>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2"/>
    </row>
    <row r="68" spans="2:107" x14ac:dyDescent="0.15">
      <c r="B68" s="10"/>
      <c r="AN68" s="50"/>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2"/>
    </row>
    <row r="69" spans="2:107" x14ac:dyDescent="0.15">
      <c r="B69" s="10"/>
      <c r="AN69" s="53"/>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5"/>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39"/>
      <c r="H72" s="39"/>
      <c r="I72" s="39"/>
      <c r="J72" s="39"/>
      <c r="K72" s="20"/>
      <c r="L72" s="20"/>
      <c r="M72" s="21"/>
      <c r="N72" s="21"/>
      <c r="AN72" s="57"/>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9"/>
      <c r="BP72" s="45" t="s">
        <v>3</v>
      </c>
      <c r="BQ72" s="45"/>
      <c r="BR72" s="45"/>
      <c r="BS72" s="45"/>
      <c r="BT72" s="45"/>
      <c r="BU72" s="45"/>
      <c r="BV72" s="45"/>
      <c r="BW72" s="45"/>
      <c r="BX72" s="45" t="s">
        <v>4</v>
      </c>
      <c r="BY72" s="45"/>
      <c r="BZ72" s="45"/>
      <c r="CA72" s="45"/>
      <c r="CB72" s="45"/>
      <c r="CC72" s="45"/>
      <c r="CD72" s="45"/>
      <c r="CE72" s="45"/>
      <c r="CF72" s="45" t="s">
        <v>5</v>
      </c>
      <c r="CG72" s="45"/>
      <c r="CH72" s="45"/>
      <c r="CI72" s="45"/>
      <c r="CJ72" s="45"/>
      <c r="CK72" s="45"/>
      <c r="CL72" s="45"/>
      <c r="CM72" s="45"/>
      <c r="CN72" s="45" t="s">
        <v>6</v>
      </c>
      <c r="CO72" s="45"/>
      <c r="CP72" s="45"/>
      <c r="CQ72" s="45"/>
      <c r="CR72" s="45"/>
      <c r="CS72" s="45"/>
      <c r="CT72" s="45"/>
      <c r="CU72" s="45"/>
      <c r="CV72" s="45" t="s">
        <v>7</v>
      </c>
      <c r="CW72" s="45"/>
      <c r="CX72" s="45"/>
      <c r="CY72" s="45"/>
      <c r="CZ72" s="45"/>
      <c r="DA72" s="45"/>
      <c r="DB72" s="45"/>
      <c r="DC72" s="45"/>
    </row>
    <row r="73" spans="2:107" x14ac:dyDescent="0.15">
      <c r="B73" s="10"/>
      <c r="G73" s="56"/>
      <c r="H73" s="56"/>
      <c r="I73" s="56"/>
      <c r="J73" s="56"/>
      <c r="K73" s="40"/>
      <c r="L73" s="40"/>
      <c r="M73" s="40"/>
      <c r="N73" s="40"/>
      <c r="AM73" s="19"/>
      <c r="AN73" s="44" t="s">
        <v>8</v>
      </c>
      <c r="AO73" s="44"/>
      <c r="AP73" s="44"/>
      <c r="AQ73" s="44"/>
      <c r="AR73" s="44"/>
      <c r="AS73" s="44"/>
      <c r="AT73" s="44"/>
      <c r="AU73" s="44"/>
      <c r="AV73" s="44"/>
      <c r="AW73" s="44"/>
      <c r="AX73" s="44"/>
      <c r="AY73" s="44"/>
      <c r="AZ73" s="44"/>
      <c r="BA73" s="44"/>
      <c r="BB73" s="44" t="s">
        <v>9</v>
      </c>
      <c r="BC73" s="44"/>
      <c r="BD73" s="44"/>
      <c r="BE73" s="44"/>
      <c r="BF73" s="44"/>
      <c r="BG73" s="44"/>
      <c r="BH73" s="44"/>
      <c r="BI73" s="44"/>
      <c r="BJ73" s="44"/>
      <c r="BK73" s="44"/>
      <c r="BL73" s="44"/>
      <c r="BM73" s="44"/>
      <c r="BN73" s="44"/>
      <c r="BO73" s="44"/>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row>
    <row r="74" spans="2:107" x14ac:dyDescent="0.15">
      <c r="B74" s="10"/>
      <c r="G74" s="56"/>
      <c r="H74" s="56"/>
      <c r="I74" s="56"/>
      <c r="J74" s="56"/>
      <c r="K74" s="40"/>
      <c r="L74" s="40"/>
      <c r="M74" s="40"/>
      <c r="N74" s="40"/>
      <c r="AM74" s="19"/>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row>
    <row r="75" spans="2:107" x14ac:dyDescent="0.15">
      <c r="B75" s="10"/>
      <c r="G75" s="56"/>
      <c r="H75" s="56"/>
      <c r="I75" s="39"/>
      <c r="J75" s="39"/>
      <c r="K75" s="46"/>
      <c r="L75" s="46"/>
      <c r="M75" s="46"/>
      <c r="N75" s="46"/>
      <c r="AM75" s="19"/>
      <c r="AN75" s="44"/>
      <c r="AO75" s="44"/>
      <c r="AP75" s="44"/>
      <c r="AQ75" s="44"/>
      <c r="AR75" s="44"/>
      <c r="AS75" s="44"/>
      <c r="AT75" s="44"/>
      <c r="AU75" s="44"/>
      <c r="AV75" s="44"/>
      <c r="AW75" s="44"/>
      <c r="AX75" s="44"/>
      <c r="AY75" s="44"/>
      <c r="AZ75" s="44"/>
      <c r="BA75" s="44"/>
      <c r="BB75" s="44" t="s">
        <v>13</v>
      </c>
      <c r="BC75" s="44"/>
      <c r="BD75" s="44"/>
      <c r="BE75" s="44"/>
      <c r="BF75" s="44"/>
      <c r="BG75" s="44"/>
      <c r="BH75" s="44"/>
      <c r="BI75" s="44"/>
      <c r="BJ75" s="44"/>
      <c r="BK75" s="44"/>
      <c r="BL75" s="44"/>
      <c r="BM75" s="44"/>
      <c r="BN75" s="44"/>
      <c r="BO75" s="44"/>
      <c r="BP75" s="41">
        <v>2</v>
      </c>
      <c r="BQ75" s="41"/>
      <c r="BR75" s="41"/>
      <c r="BS75" s="41"/>
      <c r="BT75" s="41"/>
      <c r="BU75" s="41"/>
      <c r="BV75" s="41"/>
      <c r="BW75" s="41"/>
      <c r="BX75" s="41">
        <v>2.1</v>
      </c>
      <c r="BY75" s="41"/>
      <c r="BZ75" s="41"/>
      <c r="CA75" s="41"/>
      <c r="CB75" s="41"/>
      <c r="CC75" s="41"/>
      <c r="CD75" s="41"/>
      <c r="CE75" s="41"/>
      <c r="CF75" s="41">
        <v>2.6</v>
      </c>
      <c r="CG75" s="41"/>
      <c r="CH75" s="41"/>
      <c r="CI75" s="41"/>
      <c r="CJ75" s="41"/>
      <c r="CK75" s="41"/>
      <c r="CL75" s="41"/>
      <c r="CM75" s="41"/>
      <c r="CN75" s="41">
        <v>3.2</v>
      </c>
      <c r="CO75" s="41"/>
      <c r="CP75" s="41"/>
      <c r="CQ75" s="41"/>
      <c r="CR75" s="41"/>
      <c r="CS75" s="41"/>
      <c r="CT75" s="41"/>
      <c r="CU75" s="41"/>
      <c r="CV75" s="41">
        <v>4.9000000000000004</v>
      </c>
      <c r="CW75" s="41"/>
      <c r="CX75" s="41"/>
      <c r="CY75" s="41"/>
      <c r="CZ75" s="41"/>
      <c r="DA75" s="41"/>
      <c r="DB75" s="41"/>
      <c r="DC75" s="41"/>
    </row>
    <row r="76" spans="2:107" x14ac:dyDescent="0.15">
      <c r="B76" s="10"/>
      <c r="G76" s="56"/>
      <c r="H76" s="56"/>
      <c r="I76" s="39"/>
      <c r="J76" s="39"/>
      <c r="K76" s="46"/>
      <c r="L76" s="46"/>
      <c r="M76" s="46"/>
      <c r="N76" s="46"/>
      <c r="AM76" s="19"/>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row>
    <row r="77" spans="2:107" x14ac:dyDescent="0.15">
      <c r="B77" s="10"/>
      <c r="G77" s="39"/>
      <c r="H77" s="39"/>
      <c r="I77" s="39"/>
      <c r="J77" s="39"/>
      <c r="K77" s="40"/>
      <c r="L77" s="40"/>
      <c r="M77" s="40"/>
      <c r="N77" s="40"/>
      <c r="AN77" s="45" t="s">
        <v>11</v>
      </c>
      <c r="AO77" s="45"/>
      <c r="AP77" s="45"/>
      <c r="AQ77" s="45"/>
      <c r="AR77" s="45"/>
      <c r="AS77" s="45"/>
      <c r="AT77" s="45"/>
      <c r="AU77" s="45"/>
      <c r="AV77" s="45"/>
      <c r="AW77" s="45"/>
      <c r="AX77" s="45"/>
      <c r="AY77" s="45"/>
      <c r="AZ77" s="45"/>
      <c r="BA77" s="45"/>
      <c r="BB77" s="44" t="s">
        <v>9</v>
      </c>
      <c r="BC77" s="44"/>
      <c r="BD77" s="44"/>
      <c r="BE77" s="44"/>
      <c r="BF77" s="44"/>
      <c r="BG77" s="44"/>
      <c r="BH77" s="44"/>
      <c r="BI77" s="44"/>
      <c r="BJ77" s="44"/>
      <c r="BK77" s="44"/>
      <c r="BL77" s="44"/>
      <c r="BM77" s="44"/>
      <c r="BN77" s="44"/>
      <c r="BO77" s="44"/>
      <c r="BP77" s="41">
        <v>0</v>
      </c>
      <c r="BQ77" s="41"/>
      <c r="BR77" s="41"/>
      <c r="BS77" s="41"/>
      <c r="BT77" s="41"/>
      <c r="BU77" s="41"/>
      <c r="BV77" s="41"/>
      <c r="BW77" s="41"/>
      <c r="BX77" s="41">
        <v>0</v>
      </c>
      <c r="BY77" s="41"/>
      <c r="BZ77" s="41"/>
      <c r="CA77" s="41"/>
      <c r="CB77" s="41"/>
      <c r="CC77" s="41"/>
      <c r="CD77" s="41"/>
      <c r="CE77" s="41"/>
      <c r="CF77" s="41">
        <v>0</v>
      </c>
      <c r="CG77" s="41"/>
      <c r="CH77" s="41"/>
      <c r="CI77" s="41"/>
      <c r="CJ77" s="41"/>
      <c r="CK77" s="41"/>
      <c r="CL77" s="41"/>
      <c r="CM77" s="41"/>
      <c r="CN77" s="41">
        <v>0</v>
      </c>
      <c r="CO77" s="41"/>
      <c r="CP77" s="41"/>
      <c r="CQ77" s="41"/>
      <c r="CR77" s="41"/>
      <c r="CS77" s="41"/>
      <c r="CT77" s="41"/>
      <c r="CU77" s="41"/>
      <c r="CV77" s="41">
        <v>0</v>
      </c>
      <c r="CW77" s="41"/>
      <c r="CX77" s="41"/>
      <c r="CY77" s="41"/>
      <c r="CZ77" s="41"/>
      <c r="DA77" s="41"/>
      <c r="DB77" s="41"/>
      <c r="DC77" s="41"/>
    </row>
    <row r="78" spans="2:107" x14ac:dyDescent="0.15">
      <c r="B78" s="10"/>
      <c r="G78" s="39"/>
      <c r="H78" s="39"/>
      <c r="I78" s="39"/>
      <c r="J78" s="39"/>
      <c r="K78" s="40"/>
      <c r="L78" s="40"/>
      <c r="M78" s="40"/>
      <c r="N78" s="40"/>
      <c r="AN78" s="45"/>
      <c r="AO78" s="45"/>
      <c r="AP78" s="45"/>
      <c r="AQ78" s="45"/>
      <c r="AR78" s="45"/>
      <c r="AS78" s="45"/>
      <c r="AT78" s="45"/>
      <c r="AU78" s="45"/>
      <c r="AV78" s="45"/>
      <c r="AW78" s="45"/>
      <c r="AX78" s="45"/>
      <c r="AY78" s="45"/>
      <c r="AZ78" s="45"/>
      <c r="BA78" s="45"/>
      <c r="BB78" s="44"/>
      <c r="BC78" s="44"/>
      <c r="BD78" s="44"/>
      <c r="BE78" s="44"/>
      <c r="BF78" s="44"/>
      <c r="BG78" s="44"/>
      <c r="BH78" s="44"/>
      <c r="BI78" s="44"/>
      <c r="BJ78" s="44"/>
      <c r="BK78" s="44"/>
      <c r="BL78" s="44"/>
      <c r="BM78" s="44"/>
      <c r="BN78" s="44"/>
      <c r="BO78" s="44"/>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row>
    <row r="79" spans="2:107" x14ac:dyDescent="0.15">
      <c r="B79" s="10"/>
      <c r="G79" s="39"/>
      <c r="H79" s="39"/>
      <c r="I79" s="42"/>
      <c r="J79" s="42"/>
      <c r="K79" s="43"/>
      <c r="L79" s="43"/>
      <c r="M79" s="43"/>
      <c r="N79" s="43"/>
      <c r="AN79" s="45"/>
      <c r="AO79" s="45"/>
      <c r="AP79" s="45"/>
      <c r="AQ79" s="45"/>
      <c r="AR79" s="45"/>
      <c r="AS79" s="45"/>
      <c r="AT79" s="45"/>
      <c r="AU79" s="45"/>
      <c r="AV79" s="45"/>
      <c r="AW79" s="45"/>
      <c r="AX79" s="45"/>
      <c r="AY79" s="45"/>
      <c r="AZ79" s="45"/>
      <c r="BA79" s="45"/>
      <c r="BB79" s="44" t="s">
        <v>13</v>
      </c>
      <c r="BC79" s="44"/>
      <c r="BD79" s="44"/>
      <c r="BE79" s="44"/>
      <c r="BF79" s="44"/>
      <c r="BG79" s="44"/>
      <c r="BH79" s="44"/>
      <c r="BI79" s="44"/>
      <c r="BJ79" s="44"/>
      <c r="BK79" s="44"/>
      <c r="BL79" s="44"/>
      <c r="BM79" s="44"/>
      <c r="BN79" s="44"/>
      <c r="BO79" s="44"/>
      <c r="BP79" s="41">
        <v>8</v>
      </c>
      <c r="BQ79" s="41"/>
      <c r="BR79" s="41"/>
      <c r="BS79" s="41"/>
      <c r="BT79" s="41"/>
      <c r="BU79" s="41"/>
      <c r="BV79" s="41"/>
      <c r="BW79" s="41"/>
      <c r="BX79" s="41">
        <v>6.6</v>
      </c>
      <c r="BY79" s="41"/>
      <c r="BZ79" s="41"/>
      <c r="CA79" s="41"/>
      <c r="CB79" s="41"/>
      <c r="CC79" s="41"/>
      <c r="CD79" s="41"/>
      <c r="CE79" s="41"/>
      <c r="CF79" s="41">
        <v>6.8</v>
      </c>
      <c r="CG79" s="41"/>
      <c r="CH79" s="41"/>
      <c r="CI79" s="41"/>
      <c r="CJ79" s="41"/>
      <c r="CK79" s="41"/>
      <c r="CL79" s="41"/>
      <c r="CM79" s="41"/>
      <c r="CN79" s="41">
        <v>7.2</v>
      </c>
      <c r="CO79" s="41"/>
      <c r="CP79" s="41"/>
      <c r="CQ79" s="41"/>
      <c r="CR79" s="41"/>
      <c r="CS79" s="41"/>
      <c r="CT79" s="41"/>
      <c r="CU79" s="41"/>
      <c r="CV79" s="41">
        <v>7.3</v>
      </c>
      <c r="CW79" s="41"/>
      <c r="CX79" s="41"/>
      <c r="CY79" s="41"/>
      <c r="CZ79" s="41"/>
      <c r="DA79" s="41"/>
      <c r="DB79" s="41"/>
      <c r="DC79" s="41"/>
    </row>
    <row r="80" spans="2:107" x14ac:dyDescent="0.15">
      <c r="B80" s="10"/>
      <c r="G80" s="39"/>
      <c r="H80" s="39"/>
      <c r="I80" s="42"/>
      <c r="J80" s="42"/>
      <c r="K80" s="43"/>
      <c r="L80" s="43"/>
      <c r="M80" s="43"/>
      <c r="N80" s="43"/>
      <c r="AN80" s="45"/>
      <c r="AO80" s="45"/>
      <c r="AP80" s="45"/>
      <c r="AQ80" s="45"/>
      <c r="AR80" s="45"/>
      <c r="AS80" s="45"/>
      <c r="AT80" s="45"/>
      <c r="AU80" s="45"/>
      <c r="AV80" s="45"/>
      <c r="AW80" s="45"/>
      <c r="AX80" s="45"/>
      <c r="AY80" s="45"/>
      <c r="AZ80" s="45"/>
      <c r="BA80" s="45"/>
      <c r="BB80" s="44"/>
      <c r="BC80" s="44"/>
      <c r="BD80" s="44"/>
      <c r="BE80" s="44"/>
      <c r="BF80" s="44"/>
      <c r="BG80" s="44"/>
      <c r="BH80" s="44"/>
      <c r="BI80" s="44"/>
      <c r="BJ80" s="44"/>
      <c r="BK80" s="44"/>
      <c r="BL80" s="44"/>
      <c r="BM80" s="44"/>
      <c r="BN80" s="44"/>
      <c r="BO80" s="44"/>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dNaCo9ZsLHaz5eF37g0g3pi1Vh4HAAduf1t9xTVFl9S5sUrJSw81kycLyMfOPSpA53Ei/kmMn2BUKznTc1WgyA==" saltValue="h0QaSKhLqx73QXTyKsWe9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opLeftCell="A95" zoomScale="85" zoomScaleNormal="85" zoomScaleSheetLayoutView="70" workbookViewId="0">
      <selection activeCell="DQ46" sqref="DQ46"/>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7CnGnTWJh22PS5e4+EX6lQLkxTJYKu5NngyFZ69LHcj4BwukfvMxL55KSZ5BiOS7tXLaJUALzyvEg6XbPZBpYg==" saltValue="V44tNXT5bw0EHRT6Tr3Kyg=="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view="pageBreakPreview" topLeftCell="AO98" zoomScale="98" zoomScaleNormal="85" zoomScaleSheetLayoutView="98" workbookViewId="0">
      <selection activeCell="C120" sqref="C120"/>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0xFUiWv9GqYRcUXbFnAw05RKEP7KLrLiKaSgpz2Zyh5Ab5UM622cakUWiSbuTdOz/Ml0ao9cE/rCXN8uFIpxQ==" saltValue="KyMODGC0yiso4gpHB5ukb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31D9-DA8F-4D3E-8965-BDDEB7158854}">
  <sheetPr>
    <pageSetUpPr fitToPage="1"/>
  </sheetPr>
  <dimension ref="B1:EM49"/>
  <sheetViews>
    <sheetView showGridLines="0" topLeftCell="A13" workbookViewId="0"/>
  </sheetViews>
  <sheetFormatPr defaultColWidth="0" defaultRowHeight="11.25" customHeight="1" zeroHeight="1" x14ac:dyDescent="0.15"/>
  <cols>
    <col min="1" max="1" width="1.625" style="336" customWidth="1"/>
    <col min="2" max="2" width="2.375" style="336" customWidth="1"/>
    <col min="3" max="16" width="2.625" style="336" customWidth="1"/>
    <col min="17" max="17" width="2.375" style="336" customWidth="1"/>
    <col min="18" max="95" width="1.625" style="336" customWidth="1"/>
    <col min="96" max="133" width="1.625" style="464" customWidth="1"/>
    <col min="134" max="143" width="1.625" style="336" customWidth="1"/>
    <col min="144" max="16384" width="0" style="336" hidden="1"/>
  </cols>
  <sheetData>
    <row r="1" spans="2:143" ht="22.5" customHeight="1" thickBot="1" x14ac:dyDescent="0.2">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2"/>
      <c r="CE1" s="332"/>
      <c r="CF1" s="332"/>
      <c r="CG1" s="332"/>
      <c r="CH1" s="332"/>
      <c r="CI1" s="332"/>
      <c r="CJ1" s="332"/>
      <c r="CK1" s="332"/>
      <c r="CL1" s="332"/>
      <c r="CM1" s="332"/>
      <c r="CN1" s="332"/>
      <c r="CO1" s="332"/>
      <c r="CP1" s="332"/>
      <c r="CQ1" s="332"/>
      <c r="CR1" s="332"/>
      <c r="CS1" s="332"/>
      <c r="CT1" s="332"/>
      <c r="CU1" s="332"/>
      <c r="CV1" s="332"/>
      <c r="CW1" s="332"/>
      <c r="CX1" s="332"/>
      <c r="CY1" s="332"/>
      <c r="CZ1" s="332"/>
      <c r="DA1" s="332"/>
      <c r="DB1" s="332"/>
      <c r="DC1" s="332"/>
      <c r="DD1" s="332"/>
      <c r="DE1" s="332"/>
      <c r="DF1" s="332"/>
      <c r="DG1" s="332"/>
      <c r="DH1" s="333" t="s">
        <v>146</v>
      </c>
      <c r="DI1" s="334"/>
      <c r="DJ1" s="334"/>
      <c r="DK1" s="334"/>
      <c r="DL1" s="334"/>
      <c r="DM1" s="334"/>
      <c r="DN1" s="335"/>
      <c r="DO1" s="336"/>
      <c r="DP1" s="333" t="s">
        <v>147</v>
      </c>
      <c r="DQ1" s="334"/>
      <c r="DR1" s="334"/>
      <c r="DS1" s="334"/>
      <c r="DT1" s="334"/>
      <c r="DU1" s="334"/>
      <c r="DV1" s="334"/>
      <c r="DW1" s="334"/>
      <c r="DX1" s="334"/>
      <c r="DY1" s="334"/>
      <c r="DZ1" s="334"/>
      <c r="EA1" s="334"/>
      <c r="EB1" s="334"/>
      <c r="EC1" s="335"/>
      <c r="ED1" s="332"/>
      <c r="EE1" s="332"/>
      <c r="EF1" s="332"/>
      <c r="EG1" s="332"/>
      <c r="EH1" s="332"/>
      <c r="EI1" s="332"/>
      <c r="EJ1" s="332"/>
      <c r="EK1" s="332"/>
      <c r="EL1" s="332"/>
      <c r="EM1" s="332"/>
    </row>
    <row r="2" spans="2:143" ht="22.5" customHeight="1" x14ac:dyDescent="0.15">
      <c r="B2" s="337" t="s">
        <v>148</v>
      </c>
      <c r="R2" s="338"/>
      <c r="S2" s="338"/>
      <c r="T2" s="338"/>
      <c r="U2" s="338"/>
      <c r="V2" s="338"/>
      <c r="W2" s="338"/>
      <c r="X2" s="338"/>
      <c r="Y2" s="338"/>
      <c r="Z2" s="338"/>
      <c r="AA2" s="338"/>
      <c r="AB2" s="338"/>
      <c r="AC2" s="338"/>
      <c r="AE2" s="339"/>
      <c r="AF2" s="339"/>
      <c r="AG2" s="339"/>
      <c r="AH2" s="339"/>
      <c r="AI2" s="339"/>
      <c r="AJ2" s="338"/>
      <c r="AK2" s="338"/>
      <c r="AL2" s="338"/>
      <c r="AM2" s="338"/>
      <c r="AN2" s="338"/>
      <c r="AO2" s="338"/>
      <c r="AP2" s="338"/>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row>
    <row r="3" spans="2:143" ht="11.25" customHeight="1" x14ac:dyDescent="0.15">
      <c r="B3" s="340" t="s">
        <v>149</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0" t="s">
        <v>150</v>
      </c>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2"/>
      <c r="CD3" s="340" t="s">
        <v>151</v>
      </c>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2"/>
    </row>
    <row r="4" spans="2:143" ht="11.25" customHeight="1" x14ac:dyDescent="0.15">
      <c r="B4" s="340" t="s">
        <v>24</v>
      </c>
      <c r="C4" s="341"/>
      <c r="D4" s="341"/>
      <c r="E4" s="341"/>
      <c r="F4" s="341"/>
      <c r="G4" s="341"/>
      <c r="H4" s="341"/>
      <c r="I4" s="341"/>
      <c r="J4" s="341"/>
      <c r="K4" s="341"/>
      <c r="L4" s="341"/>
      <c r="M4" s="341"/>
      <c r="N4" s="341"/>
      <c r="O4" s="341"/>
      <c r="P4" s="341"/>
      <c r="Q4" s="342"/>
      <c r="R4" s="340" t="s">
        <v>152</v>
      </c>
      <c r="S4" s="341"/>
      <c r="T4" s="341"/>
      <c r="U4" s="341"/>
      <c r="V4" s="341"/>
      <c r="W4" s="341"/>
      <c r="X4" s="341"/>
      <c r="Y4" s="342"/>
      <c r="Z4" s="340" t="s">
        <v>153</v>
      </c>
      <c r="AA4" s="341"/>
      <c r="AB4" s="341"/>
      <c r="AC4" s="342"/>
      <c r="AD4" s="340" t="s">
        <v>154</v>
      </c>
      <c r="AE4" s="341"/>
      <c r="AF4" s="341"/>
      <c r="AG4" s="341"/>
      <c r="AH4" s="341"/>
      <c r="AI4" s="341"/>
      <c r="AJ4" s="341"/>
      <c r="AK4" s="342"/>
      <c r="AL4" s="340" t="s">
        <v>153</v>
      </c>
      <c r="AM4" s="341"/>
      <c r="AN4" s="341"/>
      <c r="AO4" s="342"/>
      <c r="AP4" s="343" t="s">
        <v>155</v>
      </c>
      <c r="AQ4" s="343"/>
      <c r="AR4" s="343"/>
      <c r="AS4" s="343"/>
      <c r="AT4" s="343"/>
      <c r="AU4" s="343"/>
      <c r="AV4" s="343"/>
      <c r="AW4" s="343"/>
      <c r="AX4" s="343"/>
      <c r="AY4" s="343"/>
      <c r="AZ4" s="343"/>
      <c r="BA4" s="343"/>
      <c r="BB4" s="343"/>
      <c r="BC4" s="343"/>
      <c r="BD4" s="343"/>
      <c r="BE4" s="343"/>
      <c r="BF4" s="343"/>
      <c r="BG4" s="343" t="s">
        <v>156</v>
      </c>
      <c r="BH4" s="343"/>
      <c r="BI4" s="343"/>
      <c r="BJ4" s="343"/>
      <c r="BK4" s="343"/>
      <c r="BL4" s="343"/>
      <c r="BM4" s="343"/>
      <c r="BN4" s="343"/>
      <c r="BO4" s="343" t="s">
        <v>153</v>
      </c>
      <c r="BP4" s="343"/>
      <c r="BQ4" s="343"/>
      <c r="BR4" s="343"/>
      <c r="BS4" s="343" t="s">
        <v>157</v>
      </c>
      <c r="BT4" s="343"/>
      <c r="BU4" s="343"/>
      <c r="BV4" s="343"/>
      <c r="BW4" s="343"/>
      <c r="BX4" s="343"/>
      <c r="BY4" s="343"/>
      <c r="BZ4" s="343"/>
      <c r="CA4" s="343"/>
      <c r="CB4" s="343"/>
      <c r="CD4" s="340" t="s">
        <v>158</v>
      </c>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2"/>
    </row>
    <row r="5" spans="2:143" ht="11.25" customHeight="1" x14ac:dyDescent="0.15">
      <c r="B5" s="344" t="s">
        <v>159</v>
      </c>
      <c r="C5" s="345"/>
      <c r="D5" s="345"/>
      <c r="E5" s="345"/>
      <c r="F5" s="345"/>
      <c r="G5" s="345"/>
      <c r="H5" s="345"/>
      <c r="I5" s="345"/>
      <c r="J5" s="345"/>
      <c r="K5" s="345"/>
      <c r="L5" s="345"/>
      <c r="M5" s="345"/>
      <c r="N5" s="345"/>
      <c r="O5" s="345"/>
      <c r="P5" s="345"/>
      <c r="Q5" s="346"/>
      <c r="R5" s="347">
        <v>752724</v>
      </c>
      <c r="S5" s="348"/>
      <c r="T5" s="348"/>
      <c r="U5" s="348"/>
      <c r="V5" s="348"/>
      <c r="W5" s="348"/>
      <c r="X5" s="348"/>
      <c r="Y5" s="349"/>
      <c r="Z5" s="350">
        <v>13.4</v>
      </c>
      <c r="AA5" s="350"/>
      <c r="AB5" s="350"/>
      <c r="AC5" s="350"/>
      <c r="AD5" s="351">
        <v>752724</v>
      </c>
      <c r="AE5" s="351"/>
      <c r="AF5" s="351"/>
      <c r="AG5" s="351"/>
      <c r="AH5" s="351"/>
      <c r="AI5" s="351"/>
      <c r="AJ5" s="351"/>
      <c r="AK5" s="351"/>
      <c r="AL5" s="352">
        <v>35.9</v>
      </c>
      <c r="AM5" s="353"/>
      <c r="AN5" s="353"/>
      <c r="AO5" s="354"/>
      <c r="AP5" s="344" t="s">
        <v>160</v>
      </c>
      <c r="AQ5" s="345"/>
      <c r="AR5" s="345"/>
      <c r="AS5" s="345"/>
      <c r="AT5" s="345"/>
      <c r="AU5" s="345"/>
      <c r="AV5" s="345"/>
      <c r="AW5" s="345"/>
      <c r="AX5" s="345"/>
      <c r="AY5" s="345"/>
      <c r="AZ5" s="345"/>
      <c r="BA5" s="345"/>
      <c r="BB5" s="345"/>
      <c r="BC5" s="345"/>
      <c r="BD5" s="345"/>
      <c r="BE5" s="345"/>
      <c r="BF5" s="346"/>
      <c r="BG5" s="355">
        <v>741325</v>
      </c>
      <c r="BH5" s="356"/>
      <c r="BI5" s="356"/>
      <c r="BJ5" s="356"/>
      <c r="BK5" s="356"/>
      <c r="BL5" s="356"/>
      <c r="BM5" s="356"/>
      <c r="BN5" s="357"/>
      <c r="BO5" s="358">
        <v>98.5</v>
      </c>
      <c r="BP5" s="358"/>
      <c r="BQ5" s="358"/>
      <c r="BR5" s="358"/>
      <c r="BS5" s="359">
        <v>101383</v>
      </c>
      <c r="BT5" s="359"/>
      <c r="BU5" s="359"/>
      <c r="BV5" s="359"/>
      <c r="BW5" s="359"/>
      <c r="BX5" s="359"/>
      <c r="BY5" s="359"/>
      <c r="BZ5" s="359"/>
      <c r="CA5" s="359"/>
      <c r="CB5" s="360"/>
      <c r="CD5" s="340" t="s">
        <v>155</v>
      </c>
      <c r="CE5" s="341"/>
      <c r="CF5" s="341"/>
      <c r="CG5" s="341"/>
      <c r="CH5" s="341"/>
      <c r="CI5" s="341"/>
      <c r="CJ5" s="341"/>
      <c r="CK5" s="341"/>
      <c r="CL5" s="341"/>
      <c r="CM5" s="341"/>
      <c r="CN5" s="341"/>
      <c r="CO5" s="341"/>
      <c r="CP5" s="341"/>
      <c r="CQ5" s="342"/>
      <c r="CR5" s="340" t="s">
        <v>161</v>
      </c>
      <c r="CS5" s="341"/>
      <c r="CT5" s="341"/>
      <c r="CU5" s="341"/>
      <c r="CV5" s="341"/>
      <c r="CW5" s="341"/>
      <c r="CX5" s="341"/>
      <c r="CY5" s="342"/>
      <c r="CZ5" s="340" t="s">
        <v>153</v>
      </c>
      <c r="DA5" s="341"/>
      <c r="DB5" s="341"/>
      <c r="DC5" s="342"/>
      <c r="DD5" s="340" t="s">
        <v>162</v>
      </c>
      <c r="DE5" s="341"/>
      <c r="DF5" s="341"/>
      <c r="DG5" s="341"/>
      <c r="DH5" s="341"/>
      <c r="DI5" s="341"/>
      <c r="DJ5" s="341"/>
      <c r="DK5" s="341"/>
      <c r="DL5" s="341"/>
      <c r="DM5" s="341"/>
      <c r="DN5" s="341"/>
      <c r="DO5" s="341"/>
      <c r="DP5" s="342"/>
      <c r="DQ5" s="340" t="s">
        <v>163</v>
      </c>
      <c r="DR5" s="341"/>
      <c r="DS5" s="341"/>
      <c r="DT5" s="341"/>
      <c r="DU5" s="341"/>
      <c r="DV5" s="341"/>
      <c r="DW5" s="341"/>
      <c r="DX5" s="341"/>
      <c r="DY5" s="341"/>
      <c r="DZ5" s="341"/>
      <c r="EA5" s="341"/>
      <c r="EB5" s="341"/>
      <c r="EC5" s="342"/>
    </row>
    <row r="6" spans="2:143" ht="11.25" customHeight="1" x14ac:dyDescent="0.15">
      <c r="B6" s="361" t="s">
        <v>164</v>
      </c>
      <c r="C6" s="362"/>
      <c r="D6" s="362"/>
      <c r="E6" s="362"/>
      <c r="F6" s="362"/>
      <c r="G6" s="362"/>
      <c r="H6" s="362"/>
      <c r="I6" s="362"/>
      <c r="J6" s="362"/>
      <c r="K6" s="362"/>
      <c r="L6" s="362"/>
      <c r="M6" s="362"/>
      <c r="N6" s="362"/>
      <c r="O6" s="362"/>
      <c r="P6" s="362"/>
      <c r="Q6" s="363"/>
      <c r="R6" s="355">
        <v>27244</v>
      </c>
      <c r="S6" s="356"/>
      <c r="T6" s="356"/>
      <c r="U6" s="356"/>
      <c r="V6" s="356"/>
      <c r="W6" s="356"/>
      <c r="X6" s="356"/>
      <c r="Y6" s="357"/>
      <c r="Z6" s="358">
        <v>0.5</v>
      </c>
      <c r="AA6" s="358"/>
      <c r="AB6" s="358"/>
      <c r="AC6" s="358"/>
      <c r="AD6" s="359">
        <v>27244</v>
      </c>
      <c r="AE6" s="359"/>
      <c r="AF6" s="359"/>
      <c r="AG6" s="359"/>
      <c r="AH6" s="359"/>
      <c r="AI6" s="359"/>
      <c r="AJ6" s="359"/>
      <c r="AK6" s="359"/>
      <c r="AL6" s="364">
        <v>1.3</v>
      </c>
      <c r="AM6" s="365"/>
      <c r="AN6" s="365"/>
      <c r="AO6" s="366"/>
      <c r="AP6" s="361" t="s">
        <v>165</v>
      </c>
      <c r="AQ6" s="362"/>
      <c r="AR6" s="362"/>
      <c r="AS6" s="362"/>
      <c r="AT6" s="362"/>
      <c r="AU6" s="362"/>
      <c r="AV6" s="362"/>
      <c r="AW6" s="362"/>
      <c r="AX6" s="362"/>
      <c r="AY6" s="362"/>
      <c r="AZ6" s="362"/>
      <c r="BA6" s="362"/>
      <c r="BB6" s="362"/>
      <c r="BC6" s="362"/>
      <c r="BD6" s="362"/>
      <c r="BE6" s="362"/>
      <c r="BF6" s="363"/>
      <c r="BG6" s="355">
        <v>741325</v>
      </c>
      <c r="BH6" s="356"/>
      <c r="BI6" s="356"/>
      <c r="BJ6" s="356"/>
      <c r="BK6" s="356"/>
      <c r="BL6" s="356"/>
      <c r="BM6" s="356"/>
      <c r="BN6" s="357"/>
      <c r="BO6" s="358">
        <v>98.5</v>
      </c>
      <c r="BP6" s="358"/>
      <c r="BQ6" s="358"/>
      <c r="BR6" s="358"/>
      <c r="BS6" s="359">
        <v>101383</v>
      </c>
      <c r="BT6" s="359"/>
      <c r="BU6" s="359"/>
      <c r="BV6" s="359"/>
      <c r="BW6" s="359"/>
      <c r="BX6" s="359"/>
      <c r="BY6" s="359"/>
      <c r="BZ6" s="359"/>
      <c r="CA6" s="359"/>
      <c r="CB6" s="360"/>
      <c r="CD6" s="344" t="s">
        <v>166</v>
      </c>
      <c r="CE6" s="345"/>
      <c r="CF6" s="345"/>
      <c r="CG6" s="345"/>
      <c r="CH6" s="345"/>
      <c r="CI6" s="345"/>
      <c r="CJ6" s="345"/>
      <c r="CK6" s="345"/>
      <c r="CL6" s="345"/>
      <c r="CM6" s="345"/>
      <c r="CN6" s="345"/>
      <c r="CO6" s="345"/>
      <c r="CP6" s="345"/>
      <c r="CQ6" s="346"/>
      <c r="CR6" s="355">
        <v>32666</v>
      </c>
      <c r="CS6" s="356"/>
      <c r="CT6" s="356"/>
      <c r="CU6" s="356"/>
      <c r="CV6" s="356"/>
      <c r="CW6" s="356"/>
      <c r="CX6" s="356"/>
      <c r="CY6" s="357"/>
      <c r="CZ6" s="352">
        <v>0.6</v>
      </c>
      <c r="DA6" s="353"/>
      <c r="DB6" s="353"/>
      <c r="DC6" s="367"/>
      <c r="DD6" s="368" t="s">
        <v>64</v>
      </c>
      <c r="DE6" s="356"/>
      <c r="DF6" s="356"/>
      <c r="DG6" s="356"/>
      <c r="DH6" s="356"/>
      <c r="DI6" s="356"/>
      <c r="DJ6" s="356"/>
      <c r="DK6" s="356"/>
      <c r="DL6" s="356"/>
      <c r="DM6" s="356"/>
      <c r="DN6" s="356"/>
      <c r="DO6" s="356"/>
      <c r="DP6" s="357"/>
      <c r="DQ6" s="368">
        <v>32666</v>
      </c>
      <c r="DR6" s="356"/>
      <c r="DS6" s="356"/>
      <c r="DT6" s="356"/>
      <c r="DU6" s="356"/>
      <c r="DV6" s="356"/>
      <c r="DW6" s="356"/>
      <c r="DX6" s="356"/>
      <c r="DY6" s="356"/>
      <c r="DZ6" s="356"/>
      <c r="EA6" s="356"/>
      <c r="EB6" s="356"/>
      <c r="EC6" s="369"/>
    </row>
    <row r="7" spans="2:143" ht="11.25" customHeight="1" x14ac:dyDescent="0.15">
      <c r="B7" s="361" t="s">
        <v>167</v>
      </c>
      <c r="C7" s="362"/>
      <c r="D7" s="362"/>
      <c r="E7" s="362"/>
      <c r="F7" s="362"/>
      <c r="G7" s="362"/>
      <c r="H7" s="362"/>
      <c r="I7" s="362"/>
      <c r="J7" s="362"/>
      <c r="K7" s="362"/>
      <c r="L7" s="362"/>
      <c r="M7" s="362"/>
      <c r="N7" s="362"/>
      <c r="O7" s="362"/>
      <c r="P7" s="362"/>
      <c r="Q7" s="363"/>
      <c r="R7" s="355">
        <v>100</v>
      </c>
      <c r="S7" s="356"/>
      <c r="T7" s="356"/>
      <c r="U7" s="356"/>
      <c r="V7" s="356"/>
      <c r="W7" s="356"/>
      <c r="X7" s="356"/>
      <c r="Y7" s="357"/>
      <c r="Z7" s="358">
        <v>0</v>
      </c>
      <c r="AA7" s="358"/>
      <c r="AB7" s="358"/>
      <c r="AC7" s="358"/>
      <c r="AD7" s="359">
        <v>100</v>
      </c>
      <c r="AE7" s="359"/>
      <c r="AF7" s="359"/>
      <c r="AG7" s="359"/>
      <c r="AH7" s="359"/>
      <c r="AI7" s="359"/>
      <c r="AJ7" s="359"/>
      <c r="AK7" s="359"/>
      <c r="AL7" s="364">
        <v>0</v>
      </c>
      <c r="AM7" s="365"/>
      <c r="AN7" s="365"/>
      <c r="AO7" s="366"/>
      <c r="AP7" s="361" t="s">
        <v>168</v>
      </c>
      <c r="AQ7" s="362"/>
      <c r="AR7" s="362"/>
      <c r="AS7" s="362"/>
      <c r="AT7" s="362"/>
      <c r="AU7" s="362"/>
      <c r="AV7" s="362"/>
      <c r="AW7" s="362"/>
      <c r="AX7" s="362"/>
      <c r="AY7" s="362"/>
      <c r="AZ7" s="362"/>
      <c r="BA7" s="362"/>
      <c r="BB7" s="362"/>
      <c r="BC7" s="362"/>
      <c r="BD7" s="362"/>
      <c r="BE7" s="362"/>
      <c r="BF7" s="363"/>
      <c r="BG7" s="355">
        <v>118504</v>
      </c>
      <c r="BH7" s="356"/>
      <c r="BI7" s="356"/>
      <c r="BJ7" s="356"/>
      <c r="BK7" s="356"/>
      <c r="BL7" s="356"/>
      <c r="BM7" s="356"/>
      <c r="BN7" s="357"/>
      <c r="BO7" s="358">
        <v>15.7</v>
      </c>
      <c r="BP7" s="358"/>
      <c r="BQ7" s="358"/>
      <c r="BR7" s="358"/>
      <c r="BS7" s="359" t="s">
        <v>64</v>
      </c>
      <c r="BT7" s="359"/>
      <c r="BU7" s="359"/>
      <c r="BV7" s="359"/>
      <c r="BW7" s="359"/>
      <c r="BX7" s="359"/>
      <c r="BY7" s="359"/>
      <c r="BZ7" s="359"/>
      <c r="CA7" s="359"/>
      <c r="CB7" s="360"/>
      <c r="CD7" s="361" t="s">
        <v>169</v>
      </c>
      <c r="CE7" s="362"/>
      <c r="CF7" s="362"/>
      <c r="CG7" s="362"/>
      <c r="CH7" s="362"/>
      <c r="CI7" s="362"/>
      <c r="CJ7" s="362"/>
      <c r="CK7" s="362"/>
      <c r="CL7" s="362"/>
      <c r="CM7" s="362"/>
      <c r="CN7" s="362"/>
      <c r="CO7" s="362"/>
      <c r="CP7" s="362"/>
      <c r="CQ7" s="363"/>
      <c r="CR7" s="355">
        <v>1411126</v>
      </c>
      <c r="CS7" s="356"/>
      <c r="CT7" s="356"/>
      <c r="CU7" s="356"/>
      <c r="CV7" s="356"/>
      <c r="CW7" s="356"/>
      <c r="CX7" s="356"/>
      <c r="CY7" s="357"/>
      <c r="CZ7" s="358">
        <v>26</v>
      </c>
      <c r="DA7" s="358"/>
      <c r="DB7" s="358"/>
      <c r="DC7" s="358"/>
      <c r="DD7" s="368">
        <v>2600</v>
      </c>
      <c r="DE7" s="356"/>
      <c r="DF7" s="356"/>
      <c r="DG7" s="356"/>
      <c r="DH7" s="356"/>
      <c r="DI7" s="356"/>
      <c r="DJ7" s="356"/>
      <c r="DK7" s="356"/>
      <c r="DL7" s="356"/>
      <c r="DM7" s="356"/>
      <c r="DN7" s="356"/>
      <c r="DO7" s="356"/>
      <c r="DP7" s="357"/>
      <c r="DQ7" s="368">
        <v>1289423</v>
      </c>
      <c r="DR7" s="356"/>
      <c r="DS7" s="356"/>
      <c r="DT7" s="356"/>
      <c r="DU7" s="356"/>
      <c r="DV7" s="356"/>
      <c r="DW7" s="356"/>
      <c r="DX7" s="356"/>
      <c r="DY7" s="356"/>
      <c r="DZ7" s="356"/>
      <c r="EA7" s="356"/>
      <c r="EB7" s="356"/>
      <c r="EC7" s="369"/>
    </row>
    <row r="8" spans="2:143" ht="11.25" customHeight="1" x14ac:dyDescent="0.15">
      <c r="B8" s="361" t="s">
        <v>170</v>
      </c>
      <c r="C8" s="362"/>
      <c r="D8" s="362"/>
      <c r="E8" s="362"/>
      <c r="F8" s="362"/>
      <c r="G8" s="362"/>
      <c r="H8" s="362"/>
      <c r="I8" s="362"/>
      <c r="J8" s="362"/>
      <c r="K8" s="362"/>
      <c r="L8" s="362"/>
      <c r="M8" s="362"/>
      <c r="N8" s="362"/>
      <c r="O8" s="362"/>
      <c r="P8" s="362"/>
      <c r="Q8" s="363"/>
      <c r="R8" s="355">
        <v>2144</v>
      </c>
      <c r="S8" s="356"/>
      <c r="T8" s="356"/>
      <c r="U8" s="356"/>
      <c r="V8" s="356"/>
      <c r="W8" s="356"/>
      <c r="X8" s="356"/>
      <c r="Y8" s="357"/>
      <c r="Z8" s="358">
        <v>0</v>
      </c>
      <c r="AA8" s="358"/>
      <c r="AB8" s="358"/>
      <c r="AC8" s="358"/>
      <c r="AD8" s="359">
        <v>2144</v>
      </c>
      <c r="AE8" s="359"/>
      <c r="AF8" s="359"/>
      <c r="AG8" s="359"/>
      <c r="AH8" s="359"/>
      <c r="AI8" s="359"/>
      <c r="AJ8" s="359"/>
      <c r="AK8" s="359"/>
      <c r="AL8" s="364">
        <v>0.1</v>
      </c>
      <c r="AM8" s="365"/>
      <c r="AN8" s="365"/>
      <c r="AO8" s="366"/>
      <c r="AP8" s="361" t="s">
        <v>171</v>
      </c>
      <c r="AQ8" s="362"/>
      <c r="AR8" s="362"/>
      <c r="AS8" s="362"/>
      <c r="AT8" s="362"/>
      <c r="AU8" s="362"/>
      <c r="AV8" s="362"/>
      <c r="AW8" s="362"/>
      <c r="AX8" s="362"/>
      <c r="AY8" s="362"/>
      <c r="AZ8" s="362"/>
      <c r="BA8" s="362"/>
      <c r="BB8" s="362"/>
      <c r="BC8" s="362"/>
      <c r="BD8" s="362"/>
      <c r="BE8" s="362"/>
      <c r="BF8" s="363"/>
      <c r="BG8" s="355">
        <v>2646</v>
      </c>
      <c r="BH8" s="356"/>
      <c r="BI8" s="356"/>
      <c r="BJ8" s="356"/>
      <c r="BK8" s="356"/>
      <c r="BL8" s="356"/>
      <c r="BM8" s="356"/>
      <c r="BN8" s="357"/>
      <c r="BO8" s="358">
        <v>0.4</v>
      </c>
      <c r="BP8" s="358"/>
      <c r="BQ8" s="358"/>
      <c r="BR8" s="358"/>
      <c r="BS8" s="359" t="s">
        <v>64</v>
      </c>
      <c r="BT8" s="359"/>
      <c r="BU8" s="359"/>
      <c r="BV8" s="359"/>
      <c r="BW8" s="359"/>
      <c r="BX8" s="359"/>
      <c r="BY8" s="359"/>
      <c r="BZ8" s="359"/>
      <c r="CA8" s="359"/>
      <c r="CB8" s="360"/>
      <c r="CD8" s="361" t="s">
        <v>172</v>
      </c>
      <c r="CE8" s="362"/>
      <c r="CF8" s="362"/>
      <c r="CG8" s="362"/>
      <c r="CH8" s="362"/>
      <c r="CI8" s="362"/>
      <c r="CJ8" s="362"/>
      <c r="CK8" s="362"/>
      <c r="CL8" s="362"/>
      <c r="CM8" s="362"/>
      <c r="CN8" s="362"/>
      <c r="CO8" s="362"/>
      <c r="CP8" s="362"/>
      <c r="CQ8" s="363"/>
      <c r="CR8" s="355">
        <v>285727</v>
      </c>
      <c r="CS8" s="356"/>
      <c r="CT8" s="356"/>
      <c r="CU8" s="356"/>
      <c r="CV8" s="356"/>
      <c r="CW8" s="356"/>
      <c r="CX8" s="356"/>
      <c r="CY8" s="357"/>
      <c r="CZ8" s="358">
        <v>5.3</v>
      </c>
      <c r="DA8" s="358"/>
      <c r="DB8" s="358"/>
      <c r="DC8" s="358"/>
      <c r="DD8" s="368" t="s">
        <v>64</v>
      </c>
      <c r="DE8" s="356"/>
      <c r="DF8" s="356"/>
      <c r="DG8" s="356"/>
      <c r="DH8" s="356"/>
      <c r="DI8" s="356"/>
      <c r="DJ8" s="356"/>
      <c r="DK8" s="356"/>
      <c r="DL8" s="356"/>
      <c r="DM8" s="356"/>
      <c r="DN8" s="356"/>
      <c r="DO8" s="356"/>
      <c r="DP8" s="357"/>
      <c r="DQ8" s="368">
        <v>148173</v>
      </c>
      <c r="DR8" s="356"/>
      <c r="DS8" s="356"/>
      <c r="DT8" s="356"/>
      <c r="DU8" s="356"/>
      <c r="DV8" s="356"/>
      <c r="DW8" s="356"/>
      <c r="DX8" s="356"/>
      <c r="DY8" s="356"/>
      <c r="DZ8" s="356"/>
      <c r="EA8" s="356"/>
      <c r="EB8" s="356"/>
      <c r="EC8" s="369"/>
    </row>
    <row r="9" spans="2:143" ht="11.25" customHeight="1" x14ac:dyDescent="0.15">
      <c r="B9" s="361" t="s">
        <v>173</v>
      </c>
      <c r="C9" s="362"/>
      <c r="D9" s="362"/>
      <c r="E9" s="362"/>
      <c r="F9" s="362"/>
      <c r="G9" s="362"/>
      <c r="H9" s="362"/>
      <c r="I9" s="362"/>
      <c r="J9" s="362"/>
      <c r="K9" s="362"/>
      <c r="L9" s="362"/>
      <c r="M9" s="362"/>
      <c r="N9" s="362"/>
      <c r="O9" s="362"/>
      <c r="P9" s="362"/>
      <c r="Q9" s="363"/>
      <c r="R9" s="355">
        <v>2741</v>
      </c>
      <c r="S9" s="356"/>
      <c r="T9" s="356"/>
      <c r="U9" s="356"/>
      <c r="V9" s="356"/>
      <c r="W9" s="356"/>
      <c r="X9" s="356"/>
      <c r="Y9" s="357"/>
      <c r="Z9" s="358">
        <v>0</v>
      </c>
      <c r="AA9" s="358"/>
      <c r="AB9" s="358"/>
      <c r="AC9" s="358"/>
      <c r="AD9" s="359">
        <v>2741</v>
      </c>
      <c r="AE9" s="359"/>
      <c r="AF9" s="359"/>
      <c r="AG9" s="359"/>
      <c r="AH9" s="359"/>
      <c r="AI9" s="359"/>
      <c r="AJ9" s="359"/>
      <c r="AK9" s="359"/>
      <c r="AL9" s="364">
        <v>0.1</v>
      </c>
      <c r="AM9" s="365"/>
      <c r="AN9" s="365"/>
      <c r="AO9" s="366"/>
      <c r="AP9" s="361" t="s">
        <v>174</v>
      </c>
      <c r="AQ9" s="362"/>
      <c r="AR9" s="362"/>
      <c r="AS9" s="362"/>
      <c r="AT9" s="362"/>
      <c r="AU9" s="362"/>
      <c r="AV9" s="362"/>
      <c r="AW9" s="362"/>
      <c r="AX9" s="362"/>
      <c r="AY9" s="362"/>
      <c r="AZ9" s="362"/>
      <c r="BA9" s="362"/>
      <c r="BB9" s="362"/>
      <c r="BC9" s="362"/>
      <c r="BD9" s="362"/>
      <c r="BE9" s="362"/>
      <c r="BF9" s="363"/>
      <c r="BG9" s="355">
        <v>93020</v>
      </c>
      <c r="BH9" s="356"/>
      <c r="BI9" s="356"/>
      <c r="BJ9" s="356"/>
      <c r="BK9" s="356"/>
      <c r="BL9" s="356"/>
      <c r="BM9" s="356"/>
      <c r="BN9" s="357"/>
      <c r="BO9" s="358">
        <v>12.4</v>
      </c>
      <c r="BP9" s="358"/>
      <c r="BQ9" s="358"/>
      <c r="BR9" s="358"/>
      <c r="BS9" s="359" t="s">
        <v>64</v>
      </c>
      <c r="BT9" s="359"/>
      <c r="BU9" s="359"/>
      <c r="BV9" s="359"/>
      <c r="BW9" s="359"/>
      <c r="BX9" s="359"/>
      <c r="BY9" s="359"/>
      <c r="BZ9" s="359"/>
      <c r="CA9" s="359"/>
      <c r="CB9" s="360"/>
      <c r="CD9" s="361" t="s">
        <v>175</v>
      </c>
      <c r="CE9" s="362"/>
      <c r="CF9" s="362"/>
      <c r="CG9" s="362"/>
      <c r="CH9" s="362"/>
      <c r="CI9" s="362"/>
      <c r="CJ9" s="362"/>
      <c r="CK9" s="362"/>
      <c r="CL9" s="362"/>
      <c r="CM9" s="362"/>
      <c r="CN9" s="362"/>
      <c r="CO9" s="362"/>
      <c r="CP9" s="362"/>
      <c r="CQ9" s="363"/>
      <c r="CR9" s="355">
        <v>185177</v>
      </c>
      <c r="CS9" s="356"/>
      <c r="CT9" s="356"/>
      <c r="CU9" s="356"/>
      <c r="CV9" s="356"/>
      <c r="CW9" s="356"/>
      <c r="CX9" s="356"/>
      <c r="CY9" s="357"/>
      <c r="CZ9" s="358">
        <v>3.4</v>
      </c>
      <c r="DA9" s="358"/>
      <c r="DB9" s="358"/>
      <c r="DC9" s="358"/>
      <c r="DD9" s="368" t="s">
        <v>64</v>
      </c>
      <c r="DE9" s="356"/>
      <c r="DF9" s="356"/>
      <c r="DG9" s="356"/>
      <c r="DH9" s="356"/>
      <c r="DI9" s="356"/>
      <c r="DJ9" s="356"/>
      <c r="DK9" s="356"/>
      <c r="DL9" s="356"/>
      <c r="DM9" s="356"/>
      <c r="DN9" s="356"/>
      <c r="DO9" s="356"/>
      <c r="DP9" s="357"/>
      <c r="DQ9" s="368">
        <v>122595</v>
      </c>
      <c r="DR9" s="356"/>
      <c r="DS9" s="356"/>
      <c r="DT9" s="356"/>
      <c r="DU9" s="356"/>
      <c r="DV9" s="356"/>
      <c r="DW9" s="356"/>
      <c r="DX9" s="356"/>
      <c r="DY9" s="356"/>
      <c r="DZ9" s="356"/>
      <c r="EA9" s="356"/>
      <c r="EB9" s="356"/>
      <c r="EC9" s="369"/>
    </row>
    <row r="10" spans="2:143" ht="11.25" customHeight="1" x14ac:dyDescent="0.15">
      <c r="B10" s="361" t="s">
        <v>176</v>
      </c>
      <c r="C10" s="362"/>
      <c r="D10" s="362"/>
      <c r="E10" s="362"/>
      <c r="F10" s="362"/>
      <c r="G10" s="362"/>
      <c r="H10" s="362"/>
      <c r="I10" s="362"/>
      <c r="J10" s="362"/>
      <c r="K10" s="362"/>
      <c r="L10" s="362"/>
      <c r="M10" s="362"/>
      <c r="N10" s="362"/>
      <c r="O10" s="362"/>
      <c r="P10" s="362"/>
      <c r="Q10" s="363"/>
      <c r="R10" s="355" t="s">
        <v>64</v>
      </c>
      <c r="S10" s="356"/>
      <c r="T10" s="356"/>
      <c r="U10" s="356"/>
      <c r="V10" s="356"/>
      <c r="W10" s="356"/>
      <c r="X10" s="356"/>
      <c r="Y10" s="357"/>
      <c r="Z10" s="358" t="s">
        <v>64</v>
      </c>
      <c r="AA10" s="358"/>
      <c r="AB10" s="358"/>
      <c r="AC10" s="358"/>
      <c r="AD10" s="359" t="s">
        <v>64</v>
      </c>
      <c r="AE10" s="359"/>
      <c r="AF10" s="359"/>
      <c r="AG10" s="359"/>
      <c r="AH10" s="359"/>
      <c r="AI10" s="359"/>
      <c r="AJ10" s="359"/>
      <c r="AK10" s="359"/>
      <c r="AL10" s="364" t="s">
        <v>64</v>
      </c>
      <c r="AM10" s="365"/>
      <c r="AN10" s="365"/>
      <c r="AO10" s="366"/>
      <c r="AP10" s="361" t="s">
        <v>177</v>
      </c>
      <c r="AQ10" s="362"/>
      <c r="AR10" s="362"/>
      <c r="AS10" s="362"/>
      <c r="AT10" s="362"/>
      <c r="AU10" s="362"/>
      <c r="AV10" s="362"/>
      <c r="AW10" s="362"/>
      <c r="AX10" s="362"/>
      <c r="AY10" s="362"/>
      <c r="AZ10" s="362"/>
      <c r="BA10" s="362"/>
      <c r="BB10" s="362"/>
      <c r="BC10" s="362"/>
      <c r="BD10" s="362"/>
      <c r="BE10" s="362"/>
      <c r="BF10" s="363"/>
      <c r="BG10" s="355">
        <v>10576</v>
      </c>
      <c r="BH10" s="356"/>
      <c r="BI10" s="356"/>
      <c r="BJ10" s="356"/>
      <c r="BK10" s="356"/>
      <c r="BL10" s="356"/>
      <c r="BM10" s="356"/>
      <c r="BN10" s="357"/>
      <c r="BO10" s="358">
        <v>1.4</v>
      </c>
      <c r="BP10" s="358"/>
      <c r="BQ10" s="358"/>
      <c r="BR10" s="358"/>
      <c r="BS10" s="359" t="s">
        <v>64</v>
      </c>
      <c r="BT10" s="359"/>
      <c r="BU10" s="359"/>
      <c r="BV10" s="359"/>
      <c r="BW10" s="359"/>
      <c r="BX10" s="359"/>
      <c r="BY10" s="359"/>
      <c r="BZ10" s="359"/>
      <c r="CA10" s="359"/>
      <c r="CB10" s="360"/>
      <c r="CD10" s="361" t="s">
        <v>178</v>
      </c>
      <c r="CE10" s="362"/>
      <c r="CF10" s="362"/>
      <c r="CG10" s="362"/>
      <c r="CH10" s="362"/>
      <c r="CI10" s="362"/>
      <c r="CJ10" s="362"/>
      <c r="CK10" s="362"/>
      <c r="CL10" s="362"/>
      <c r="CM10" s="362"/>
      <c r="CN10" s="362"/>
      <c r="CO10" s="362"/>
      <c r="CP10" s="362"/>
      <c r="CQ10" s="363"/>
      <c r="CR10" s="355">
        <v>43625</v>
      </c>
      <c r="CS10" s="356"/>
      <c r="CT10" s="356"/>
      <c r="CU10" s="356"/>
      <c r="CV10" s="356"/>
      <c r="CW10" s="356"/>
      <c r="CX10" s="356"/>
      <c r="CY10" s="357"/>
      <c r="CZ10" s="358">
        <v>0.8</v>
      </c>
      <c r="DA10" s="358"/>
      <c r="DB10" s="358"/>
      <c r="DC10" s="358"/>
      <c r="DD10" s="368" t="s">
        <v>64</v>
      </c>
      <c r="DE10" s="356"/>
      <c r="DF10" s="356"/>
      <c r="DG10" s="356"/>
      <c r="DH10" s="356"/>
      <c r="DI10" s="356"/>
      <c r="DJ10" s="356"/>
      <c r="DK10" s="356"/>
      <c r="DL10" s="356"/>
      <c r="DM10" s="356"/>
      <c r="DN10" s="356"/>
      <c r="DO10" s="356"/>
      <c r="DP10" s="357"/>
      <c r="DQ10" s="368">
        <v>26129</v>
      </c>
      <c r="DR10" s="356"/>
      <c r="DS10" s="356"/>
      <c r="DT10" s="356"/>
      <c r="DU10" s="356"/>
      <c r="DV10" s="356"/>
      <c r="DW10" s="356"/>
      <c r="DX10" s="356"/>
      <c r="DY10" s="356"/>
      <c r="DZ10" s="356"/>
      <c r="EA10" s="356"/>
      <c r="EB10" s="356"/>
      <c r="EC10" s="369"/>
    </row>
    <row r="11" spans="2:143" ht="11.25" customHeight="1" x14ac:dyDescent="0.15">
      <c r="B11" s="361" t="s">
        <v>179</v>
      </c>
      <c r="C11" s="362"/>
      <c r="D11" s="362"/>
      <c r="E11" s="362"/>
      <c r="F11" s="362"/>
      <c r="G11" s="362"/>
      <c r="H11" s="362"/>
      <c r="I11" s="362"/>
      <c r="J11" s="362"/>
      <c r="K11" s="362"/>
      <c r="L11" s="362"/>
      <c r="M11" s="362"/>
      <c r="N11" s="362"/>
      <c r="O11" s="362"/>
      <c r="P11" s="362"/>
      <c r="Q11" s="363"/>
      <c r="R11" s="355">
        <v>44002</v>
      </c>
      <c r="S11" s="356"/>
      <c r="T11" s="356"/>
      <c r="U11" s="356"/>
      <c r="V11" s="356"/>
      <c r="W11" s="356"/>
      <c r="X11" s="356"/>
      <c r="Y11" s="357"/>
      <c r="Z11" s="364">
        <v>0.8</v>
      </c>
      <c r="AA11" s="365"/>
      <c r="AB11" s="365"/>
      <c r="AC11" s="370"/>
      <c r="AD11" s="368">
        <v>44002</v>
      </c>
      <c r="AE11" s="356"/>
      <c r="AF11" s="356"/>
      <c r="AG11" s="356"/>
      <c r="AH11" s="356"/>
      <c r="AI11" s="356"/>
      <c r="AJ11" s="356"/>
      <c r="AK11" s="357"/>
      <c r="AL11" s="364">
        <v>2.1</v>
      </c>
      <c r="AM11" s="365"/>
      <c r="AN11" s="365"/>
      <c r="AO11" s="366"/>
      <c r="AP11" s="361" t="s">
        <v>180</v>
      </c>
      <c r="AQ11" s="362"/>
      <c r="AR11" s="362"/>
      <c r="AS11" s="362"/>
      <c r="AT11" s="362"/>
      <c r="AU11" s="362"/>
      <c r="AV11" s="362"/>
      <c r="AW11" s="362"/>
      <c r="AX11" s="362"/>
      <c r="AY11" s="362"/>
      <c r="AZ11" s="362"/>
      <c r="BA11" s="362"/>
      <c r="BB11" s="362"/>
      <c r="BC11" s="362"/>
      <c r="BD11" s="362"/>
      <c r="BE11" s="362"/>
      <c r="BF11" s="363"/>
      <c r="BG11" s="355">
        <v>12262</v>
      </c>
      <c r="BH11" s="356"/>
      <c r="BI11" s="356"/>
      <c r="BJ11" s="356"/>
      <c r="BK11" s="356"/>
      <c r="BL11" s="356"/>
      <c r="BM11" s="356"/>
      <c r="BN11" s="357"/>
      <c r="BO11" s="358">
        <v>1.6</v>
      </c>
      <c r="BP11" s="358"/>
      <c r="BQ11" s="358"/>
      <c r="BR11" s="358"/>
      <c r="BS11" s="359" t="s">
        <v>64</v>
      </c>
      <c r="BT11" s="359"/>
      <c r="BU11" s="359"/>
      <c r="BV11" s="359"/>
      <c r="BW11" s="359"/>
      <c r="BX11" s="359"/>
      <c r="BY11" s="359"/>
      <c r="BZ11" s="359"/>
      <c r="CA11" s="359"/>
      <c r="CB11" s="360"/>
      <c r="CD11" s="361" t="s">
        <v>181</v>
      </c>
      <c r="CE11" s="362"/>
      <c r="CF11" s="362"/>
      <c r="CG11" s="362"/>
      <c r="CH11" s="362"/>
      <c r="CI11" s="362"/>
      <c r="CJ11" s="362"/>
      <c r="CK11" s="362"/>
      <c r="CL11" s="362"/>
      <c r="CM11" s="362"/>
      <c r="CN11" s="362"/>
      <c r="CO11" s="362"/>
      <c r="CP11" s="362"/>
      <c r="CQ11" s="363"/>
      <c r="CR11" s="355">
        <v>274871</v>
      </c>
      <c r="CS11" s="356"/>
      <c r="CT11" s="356"/>
      <c r="CU11" s="356"/>
      <c r="CV11" s="356"/>
      <c r="CW11" s="356"/>
      <c r="CX11" s="356"/>
      <c r="CY11" s="357"/>
      <c r="CZ11" s="358">
        <v>5.0999999999999996</v>
      </c>
      <c r="DA11" s="358"/>
      <c r="DB11" s="358"/>
      <c r="DC11" s="358"/>
      <c r="DD11" s="368">
        <v>54428</v>
      </c>
      <c r="DE11" s="356"/>
      <c r="DF11" s="356"/>
      <c r="DG11" s="356"/>
      <c r="DH11" s="356"/>
      <c r="DI11" s="356"/>
      <c r="DJ11" s="356"/>
      <c r="DK11" s="356"/>
      <c r="DL11" s="356"/>
      <c r="DM11" s="356"/>
      <c r="DN11" s="356"/>
      <c r="DO11" s="356"/>
      <c r="DP11" s="357"/>
      <c r="DQ11" s="368">
        <v>79677</v>
      </c>
      <c r="DR11" s="356"/>
      <c r="DS11" s="356"/>
      <c r="DT11" s="356"/>
      <c r="DU11" s="356"/>
      <c r="DV11" s="356"/>
      <c r="DW11" s="356"/>
      <c r="DX11" s="356"/>
      <c r="DY11" s="356"/>
      <c r="DZ11" s="356"/>
      <c r="EA11" s="356"/>
      <c r="EB11" s="356"/>
      <c r="EC11" s="369"/>
    </row>
    <row r="12" spans="2:143" ht="11.25" customHeight="1" x14ac:dyDescent="0.15">
      <c r="B12" s="361" t="s">
        <v>182</v>
      </c>
      <c r="C12" s="362"/>
      <c r="D12" s="362"/>
      <c r="E12" s="362"/>
      <c r="F12" s="362"/>
      <c r="G12" s="362"/>
      <c r="H12" s="362"/>
      <c r="I12" s="362"/>
      <c r="J12" s="362"/>
      <c r="K12" s="362"/>
      <c r="L12" s="362"/>
      <c r="M12" s="362"/>
      <c r="N12" s="362"/>
      <c r="O12" s="362"/>
      <c r="P12" s="362"/>
      <c r="Q12" s="363"/>
      <c r="R12" s="355" t="s">
        <v>64</v>
      </c>
      <c r="S12" s="356"/>
      <c r="T12" s="356"/>
      <c r="U12" s="356"/>
      <c r="V12" s="356"/>
      <c r="W12" s="356"/>
      <c r="X12" s="356"/>
      <c r="Y12" s="357"/>
      <c r="Z12" s="358" t="s">
        <v>64</v>
      </c>
      <c r="AA12" s="358"/>
      <c r="AB12" s="358"/>
      <c r="AC12" s="358"/>
      <c r="AD12" s="359" t="s">
        <v>64</v>
      </c>
      <c r="AE12" s="359"/>
      <c r="AF12" s="359"/>
      <c r="AG12" s="359"/>
      <c r="AH12" s="359"/>
      <c r="AI12" s="359"/>
      <c r="AJ12" s="359"/>
      <c r="AK12" s="359"/>
      <c r="AL12" s="364" t="s">
        <v>64</v>
      </c>
      <c r="AM12" s="365"/>
      <c r="AN12" s="365"/>
      <c r="AO12" s="366"/>
      <c r="AP12" s="361" t="s">
        <v>183</v>
      </c>
      <c r="AQ12" s="362"/>
      <c r="AR12" s="362"/>
      <c r="AS12" s="362"/>
      <c r="AT12" s="362"/>
      <c r="AU12" s="362"/>
      <c r="AV12" s="362"/>
      <c r="AW12" s="362"/>
      <c r="AX12" s="362"/>
      <c r="AY12" s="362"/>
      <c r="AZ12" s="362"/>
      <c r="BA12" s="362"/>
      <c r="BB12" s="362"/>
      <c r="BC12" s="362"/>
      <c r="BD12" s="362"/>
      <c r="BE12" s="362"/>
      <c r="BF12" s="363"/>
      <c r="BG12" s="355">
        <v>607247</v>
      </c>
      <c r="BH12" s="356"/>
      <c r="BI12" s="356"/>
      <c r="BJ12" s="356"/>
      <c r="BK12" s="356"/>
      <c r="BL12" s="356"/>
      <c r="BM12" s="356"/>
      <c r="BN12" s="357"/>
      <c r="BO12" s="358">
        <v>80.7</v>
      </c>
      <c r="BP12" s="358"/>
      <c r="BQ12" s="358"/>
      <c r="BR12" s="358"/>
      <c r="BS12" s="359">
        <v>101383</v>
      </c>
      <c r="BT12" s="359"/>
      <c r="BU12" s="359"/>
      <c r="BV12" s="359"/>
      <c r="BW12" s="359"/>
      <c r="BX12" s="359"/>
      <c r="BY12" s="359"/>
      <c r="BZ12" s="359"/>
      <c r="CA12" s="359"/>
      <c r="CB12" s="360"/>
      <c r="CD12" s="361" t="s">
        <v>184</v>
      </c>
      <c r="CE12" s="362"/>
      <c r="CF12" s="362"/>
      <c r="CG12" s="362"/>
      <c r="CH12" s="362"/>
      <c r="CI12" s="362"/>
      <c r="CJ12" s="362"/>
      <c r="CK12" s="362"/>
      <c r="CL12" s="362"/>
      <c r="CM12" s="362"/>
      <c r="CN12" s="362"/>
      <c r="CO12" s="362"/>
      <c r="CP12" s="362"/>
      <c r="CQ12" s="363"/>
      <c r="CR12" s="355">
        <v>1119945</v>
      </c>
      <c r="CS12" s="356"/>
      <c r="CT12" s="356"/>
      <c r="CU12" s="356"/>
      <c r="CV12" s="356"/>
      <c r="CW12" s="356"/>
      <c r="CX12" s="356"/>
      <c r="CY12" s="357"/>
      <c r="CZ12" s="358">
        <v>20.6</v>
      </c>
      <c r="DA12" s="358"/>
      <c r="DB12" s="358"/>
      <c r="DC12" s="358"/>
      <c r="DD12" s="368">
        <v>114927</v>
      </c>
      <c r="DE12" s="356"/>
      <c r="DF12" s="356"/>
      <c r="DG12" s="356"/>
      <c r="DH12" s="356"/>
      <c r="DI12" s="356"/>
      <c r="DJ12" s="356"/>
      <c r="DK12" s="356"/>
      <c r="DL12" s="356"/>
      <c r="DM12" s="356"/>
      <c r="DN12" s="356"/>
      <c r="DO12" s="356"/>
      <c r="DP12" s="357"/>
      <c r="DQ12" s="368">
        <v>216666</v>
      </c>
      <c r="DR12" s="356"/>
      <c r="DS12" s="356"/>
      <c r="DT12" s="356"/>
      <c r="DU12" s="356"/>
      <c r="DV12" s="356"/>
      <c r="DW12" s="356"/>
      <c r="DX12" s="356"/>
      <c r="DY12" s="356"/>
      <c r="DZ12" s="356"/>
      <c r="EA12" s="356"/>
      <c r="EB12" s="356"/>
      <c r="EC12" s="369"/>
    </row>
    <row r="13" spans="2:143" ht="11.25" customHeight="1" x14ac:dyDescent="0.15">
      <c r="B13" s="361" t="s">
        <v>185</v>
      </c>
      <c r="C13" s="362"/>
      <c r="D13" s="362"/>
      <c r="E13" s="362"/>
      <c r="F13" s="362"/>
      <c r="G13" s="362"/>
      <c r="H13" s="362"/>
      <c r="I13" s="362"/>
      <c r="J13" s="362"/>
      <c r="K13" s="362"/>
      <c r="L13" s="362"/>
      <c r="M13" s="362"/>
      <c r="N13" s="362"/>
      <c r="O13" s="362"/>
      <c r="P13" s="362"/>
      <c r="Q13" s="363"/>
      <c r="R13" s="355">
        <v>212</v>
      </c>
      <c r="S13" s="356"/>
      <c r="T13" s="356"/>
      <c r="U13" s="356"/>
      <c r="V13" s="356"/>
      <c r="W13" s="356"/>
      <c r="X13" s="356"/>
      <c r="Y13" s="357"/>
      <c r="Z13" s="358">
        <v>0</v>
      </c>
      <c r="AA13" s="358"/>
      <c r="AB13" s="358"/>
      <c r="AC13" s="358"/>
      <c r="AD13" s="359">
        <v>212</v>
      </c>
      <c r="AE13" s="359"/>
      <c r="AF13" s="359"/>
      <c r="AG13" s="359"/>
      <c r="AH13" s="359"/>
      <c r="AI13" s="359"/>
      <c r="AJ13" s="359"/>
      <c r="AK13" s="359"/>
      <c r="AL13" s="364">
        <v>0</v>
      </c>
      <c r="AM13" s="365"/>
      <c r="AN13" s="365"/>
      <c r="AO13" s="366"/>
      <c r="AP13" s="361" t="s">
        <v>186</v>
      </c>
      <c r="AQ13" s="362"/>
      <c r="AR13" s="362"/>
      <c r="AS13" s="362"/>
      <c r="AT13" s="362"/>
      <c r="AU13" s="362"/>
      <c r="AV13" s="362"/>
      <c r="AW13" s="362"/>
      <c r="AX13" s="362"/>
      <c r="AY13" s="362"/>
      <c r="AZ13" s="362"/>
      <c r="BA13" s="362"/>
      <c r="BB13" s="362"/>
      <c r="BC13" s="362"/>
      <c r="BD13" s="362"/>
      <c r="BE13" s="362"/>
      <c r="BF13" s="363"/>
      <c r="BG13" s="355">
        <v>566931</v>
      </c>
      <c r="BH13" s="356"/>
      <c r="BI13" s="356"/>
      <c r="BJ13" s="356"/>
      <c r="BK13" s="356"/>
      <c r="BL13" s="356"/>
      <c r="BM13" s="356"/>
      <c r="BN13" s="357"/>
      <c r="BO13" s="358">
        <v>75.3</v>
      </c>
      <c r="BP13" s="358"/>
      <c r="BQ13" s="358"/>
      <c r="BR13" s="358"/>
      <c r="BS13" s="359">
        <v>101383</v>
      </c>
      <c r="BT13" s="359"/>
      <c r="BU13" s="359"/>
      <c r="BV13" s="359"/>
      <c r="BW13" s="359"/>
      <c r="BX13" s="359"/>
      <c r="BY13" s="359"/>
      <c r="BZ13" s="359"/>
      <c r="CA13" s="359"/>
      <c r="CB13" s="360"/>
      <c r="CD13" s="361" t="s">
        <v>187</v>
      </c>
      <c r="CE13" s="362"/>
      <c r="CF13" s="362"/>
      <c r="CG13" s="362"/>
      <c r="CH13" s="362"/>
      <c r="CI13" s="362"/>
      <c r="CJ13" s="362"/>
      <c r="CK13" s="362"/>
      <c r="CL13" s="362"/>
      <c r="CM13" s="362"/>
      <c r="CN13" s="362"/>
      <c r="CO13" s="362"/>
      <c r="CP13" s="362"/>
      <c r="CQ13" s="363"/>
      <c r="CR13" s="355">
        <v>1063010</v>
      </c>
      <c r="CS13" s="356"/>
      <c r="CT13" s="356"/>
      <c r="CU13" s="356"/>
      <c r="CV13" s="356"/>
      <c r="CW13" s="356"/>
      <c r="CX13" s="356"/>
      <c r="CY13" s="357"/>
      <c r="CZ13" s="358">
        <v>19.600000000000001</v>
      </c>
      <c r="DA13" s="358"/>
      <c r="DB13" s="358"/>
      <c r="DC13" s="358"/>
      <c r="DD13" s="368">
        <v>384851</v>
      </c>
      <c r="DE13" s="356"/>
      <c r="DF13" s="356"/>
      <c r="DG13" s="356"/>
      <c r="DH13" s="356"/>
      <c r="DI13" s="356"/>
      <c r="DJ13" s="356"/>
      <c r="DK13" s="356"/>
      <c r="DL13" s="356"/>
      <c r="DM13" s="356"/>
      <c r="DN13" s="356"/>
      <c r="DO13" s="356"/>
      <c r="DP13" s="357"/>
      <c r="DQ13" s="368">
        <v>508911</v>
      </c>
      <c r="DR13" s="356"/>
      <c r="DS13" s="356"/>
      <c r="DT13" s="356"/>
      <c r="DU13" s="356"/>
      <c r="DV13" s="356"/>
      <c r="DW13" s="356"/>
      <c r="DX13" s="356"/>
      <c r="DY13" s="356"/>
      <c r="DZ13" s="356"/>
      <c r="EA13" s="356"/>
      <c r="EB13" s="356"/>
      <c r="EC13" s="369"/>
    </row>
    <row r="14" spans="2:143" ht="11.25" customHeight="1" x14ac:dyDescent="0.15">
      <c r="B14" s="361" t="s">
        <v>188</v>
      </c>
      <c r="C14" s="362"/>
      <c r="D14" s="362"/>
      <c r="E14" s="362"/>
      <c r="F14" s="362"/>
      <c r="G14" s="362"/>
      <c r="H14" s="362"/>
      <c r="I14" s="362"/>
      <c r="J14" s="362"/>
      <c r="K14" s="362"/>
      <c r="L14" s="362"/>
      <c r="M14" s="362"/>
      <c r="N14" s="362"/>
      <c r="O14" s="362"/>
      <c r="P14" s="362"/>
      <c r="Q14" s="363"/>
      <c r="R14" s="355" t="s">
        <v>64</v>
      </c>
      <c r="S14" s="356"/>
      <c r="T14" s="356"/>
      <c r="U14" s="356"/>
      <c r="V14" s="356"/>
      <c r="W14" s="356"/>
      <c r="X14" s="356"/>
      <c r="Y14" s="357"/>
      <c r="Z14" s="358" t="s">
        <v>64</v>
      </c>
      <c r="AA14" s="358"/>
      <c r="AB14" s="358"/>
      <c r="AC14" s="358"/>
      <c r="AD14" s="359" t="s">
        <v>64</v>
      </c>
      <c r="AE14" s="359"/>
      <c r="AF14" s="359"/>
      <c r="AG14" s="359"/>
      <c r="AH14" s="359"/>
      <c r="AI14" s="359"/>
      <c r="AJ14" s="359"/>
      <c r="AK14" s="359"/>
      <c r="AL14" s="364" t="s">
        <v>64</v>
      </c>
      <c r="AM14" s="365"/>
      <c r="AN14" s="365"/>
      <c r="AO14" s="366"/>
      <c r="AP14" s="361" t="s">
        <v>189</v>
      </c>
      <c r="AQ14" s="362"/>
      <c r="AR14" s="362"/>
      <c r="AS14" s="362"/>
      <c r="AT14" s="362"/>
      <c r="AU14" s="362"/>
      <c r="AV14" s="362"/>
      <c r="AW14" s="362"/>
      <c r="AX14" s="362"/>
      <c r="AY14" s="362"/>
      <c r="AZ14" s="362"/>
      <c r="BA14" s="362"/>
      <c r="BB14" s="362"/>
      <c r="BC14" s="362"/>
      <c r="BD14" s="362"/>
      <c r="BE14" s="362"/>
      <c r="BF14" s="363"/>
      <c r="BG14" s="355">
        <v>6991</v>
      </c>
      <c r="BH14" s="356"/>
      <c r="BI14" s="356"/>
      <c r="BJ14" s="356"/>
      <c r="BK14" s="356"/>
      <c r="BL14" s="356"/>
      <c r="BM14" s="356"/>
      <c r="BN14" s="357"/>
      <c r="BO14" s="358">
        <v>0.9</v>
      </c>
      <c r="BP14" s="358"/>
      <c r="BQ14" s="358"/>
      <c r="BR14" s="358"/>
      <c r="BS14" s="359" t="s">
        <v>64</v>
      </c>
      <c r="BT14" s="359"/>
      <c r="BU14" s="359"/>
      <c r="BV14" s="359"/>
      <c r="BW14" s="359"/>
      <c r="BX14" s="359"/>
      <c r="BY14" s="359"/>
      <c r="BZ14" s="359"/>
      <c r="CA14" s="359"/>
      <c r="CB14" s="360"/>
      <c r="CD14" s="361" t="s">
        <v>190</v>
      </c>
      <c r="CE14" s="362"/>
      <c r="CF14" s="362"/>
      <c r="CG14" s="362"/>
      <c r="CH14" s="362"/>
      <c r="CI14" s="362"/>
      <c r="CJ14" s="362"/>
      <c r="CK14" s="362"/>
      <c r="CL14" s="362"/>
      <c r="CM14" s="362"/>
      <c r="CN14" s="362"/>
      <c r="CO14" s="362"/>
      <c r="CP14" s="362"/>
      <c r="CQ14" s="363"/>
      <c r="CR14" s="355">
        <v>205387</v>
      </c>
      <c r="CS14" s="356"/>
      <c r="CT14" s="356"/>
      <c r="CU14" s="356"/>
      <c r="CV14" s="356"/>
      <c r="CW14" s="356"/>
      <c r="CX14" s="356"/>
      <c r="CY14" s="357"/>
      <c r="CZ14" s="358">
        <v>3.8</v>
      </c>
      <c r="DA14" s="358"/>
      <c r="DB14" s="358"/>
      <c r="DC14" s="358"/>
      <c r="DD14" s="368">
        <v>3281</v>
      </c>
      <c r="DE14" s="356"/>
      <c r="DF14" s="356"/>
      <c r="DG14" s="356"/>
      <c r="DH14" s="356"/>
      <c r="DI14" s="356"/>
      <c r="DJ14" s="356"/>
      <c r="DK14" s="356"/>
      <c r="DL14" s="356"/>
      <c r="DM14" s="356"/>
      <c r="DN14" s="356"/>
      <c r="DO14" s="356"/>
      <c r="DP14" s="357"/>
      <c r="DQ14" s="368">
        <v>147369</v>
      </c>
      <c r="DR14" s="356"/>
      <c r="DS14" s="356"/>
      <c r="DT14" s="356"/>
      <c r="DU14" s="356"/>
      <c r="DV14" s="356"/>
      <c r="DW14" s="356"/>
      <c r="DX14" s="356"/>
      <c r="DY14" s="356"/>
      <c r="DZ14" s="356"/>
      <c r="EA14" s="356"/>
      <c r="EB14" s="356"/>
      <c r="EC14" s="369"/>
    </row>
    <row r="15" spans="2:143" ht="11.25" customHeight="1" x14ac:dyDescent="0.15">
      <c r="B15" s="361" t="s">
        <v>191</v>
      </c>
      <c r="C15" s="362"/>
      <c r="D15" s="362"/>
      <c r="E15" s="362"/>
      <c r="F15" s="362"/>
      <c r="G15" s="362"/>
      <c r="H15" s="362"/>
      <c r="I15" s="362"/>
      <c r="J15" s="362"/>
      <c r="K15" s="362"/>
      <c r="L15" s="362"/>
      <c r="M15" s="362"/>
      <c r="N15" s="362"/>
      <c r="O15" s="362"/>
      <c r="P15" s="362"/>
      <c r="Q15" s="363"/>
      <c r="R15" s="355">
        <v>3597</v>
      </c>
      <c r="S15" s="356"/>
      <c r="T15" s="356"/>
      <c r="U15" s="356"/>
      <c r="V15" s="356"/>
      <c r="W15" s="356"/>
      <c r="X15" s="356"/>
      <c r="Y15" s="357"/>
      <c r="Z15" s="358">
        <v>0.1</v>
      </c>
      <c r="AA15" s="358"/>
      <c r="AB15" s="358"/>
      <c r="AC15" s="358"/>
      <c r="AD15" s="359">
        <v>3597</v>
      </c>
      <c r="AE15" s="359"/>
      <c r="AF15" s="359"/>
      <c r="AG15" s="359"/>
      <c r="AH15" s="359"/>
      <c r="AI15" s="359"/>
      <c r="AJ15" s="359"/>
      <c r="AK15" s="359"/>
      <c r="AL15" s="364">
        <v>0.2</v>
      </c>
      <c r="AM15" s="365"/>
      <c r="AN15" s="365"/>
      <c r="AO15" s="366"/>
      <c r="AP15" s="361" t="s">
        <v>192</v>
      </c>
      <c r="AQ15" s="362"/>
      <c r="AR15" s="362"/>
      <c r="AS15" s="362"/>
      <c r="AT15" s="362"/>
      <c r="AU15" s="362"/>
      <c r="AV15" s="362"/>
      <c r="AW15" s="362"/>
      <c r="AX15" s="362"/>
      <c r="AY15" s="362"/>
      <c r="AZ15" s="362"/>
      <c r="BA15" s="362"/>
      <c r="BB15" s="362"/>
      <c r="BC15" s="362"/>
      <c r="BD15" s="362"/>
      <c r="BE15" s="362"/>
      <c r="BF15" s="363"/>
      <c r="BG15" s="355">
        <v>8583</v>
      </c>
      <c r="BH15" s="356"/>
      <c r="BI15" s="356"/>
      <c r="BJ15" s="356"/>
      <c r="BK15" s="356"/>
      <c r="BL15" s="356"/>
      <c r="BM15" s="356"/>
      <c r="BN15" s="357"/>
      <c r="BO15" s="358">
        <v>1.1000000000000001</v>
      </c>
      <c r="BP15" s="358"/>
      <c r="BQ15" s="358"/>
      <c r="BR15" s="358"/>
      <c r="BS15" s="359" t="s">
        <v>64</v>
      </c>
      <c r="BT15" s="359"/>
      <c r="BU15" s="359"/>
      <c r="BV15" s="359"/>
      <c r="BW15" s="359"/>
      <c r="BX15" s="359"/>
      <c r="BY15" s="359"/>
      <c r="BZ15" s="359"/>
      <c r="CA15" s="359"/>
      <c r="CB15" s="360"/>
      <c r="CD15" s="361" t="s">
        <v>193</v>
      </c>
      <c r="CE15" s="362"/>
      <c r="CF15" s="362"/>
      <c r="CG15" s="362"/>
      <c r="CH15" s="362"/>
      <c r="CI15" s="362"/>
      <c r="CJ15" s="362"/>
      <c r="CK15" s="362"/>
      <c r="CL15" s="362"/>
      <c r="CM15" s="362"/>
      <c r="CN15" s="362"/>
      <c r="CO15" s="362"/>
      <c r="CP15" s="362"/>
      <c r="CQ15" s="363"/>
      <c r="CR15" s="355">
        <v>397863</v>
      </c>
      <c r="CS15" s="356"/>
      <c r="CT15" s="356"/>
      <c r="CU15" s="356"/>
      <c r="CV15" s="356"/>
      <c r="CW15" s="356"/>
      <c r="CX15" s="356"/>
      <c r="CY15" s="357"/>
      <c r="CZ15" s="358">
        <v>7.3</v>
      </c>
      <c r="DA15" s="358"/>
      <c r="DB15" s="358"/>
      <c r="DC15" s="358"/>
      <c r="DD15" s="368">
        <v>103278</v>
      </c>
      <c r="DE15" s="356"/>
      <c r="DF15" s="356"/>
      <c r="DG15" s="356"/>
      <c r="DH15" s="356"/>
      <c r="DI15" s="356"/>
      <c r="DJ15" s="356"/>
      <c r="DK15" s="356"/>
      <c r="DL15" s="356"/>
      <c r="DM15" s="356"/>
      <c r="DN15" s="356"/>
      <c r="DO15" s="356"/>
      <c r="DP15" s="357"/>
      <c r="DQ15" s="368">
        <v>161801</v>
      </c>
      <c r="DR15" s="356"/>
      <c r="DS15" s="356"/>
      <c r="DT15" s="356"/>
      <c r="DU15" s="356"/>
      <c r="DV15" s="356"/>
      <c r="DW15" s="356"/>
      <c r="DX15" s="356"/>
      <c r="DY15" s="356"/>
      <c r="DZ15" s="356"/>
      <c r="EA15" s="356"/>
      <c r="EB15" s="356"/>
      <c r="EC15" s="369"/>
    </row>
    <row r="16" spans="2:143" ht="11.25" customHeight="1" x14ac:dyDescent="0.15">
      <c r="B16" s="361" t="s">
        <v>194</v>
      </c>
      <c r="C16" s="362"/>
      <c r="D16" s="362"/>
      <c r="E16" s="362"/>
      <c r="F16" s="362"/>
      <c r="G16" s="362"/>
      <c r="H16" s="362"/>
      <c r="I16" s="362"/>
      <c r="J16" s="362"/>
      <c r="K16" s="362"/>
      <c r="L16" s="362"/>
      <c r="M16" s="362"/>
      <c r="N16" s="362"/>
      <c r="O16" s="362"/>
      <c r="P16" s="362"/>
      <c r="Q16" s="363"/>
      <c r="R16" s="355">
        <v>5376</v>
      </c>
      <c r="S16" s="356"/>
      <c r="T16" s="356"/>
      <c r="U16" s="356"/>
      <c r="V16" s="356"/>
      <c r="W16" s="356"/>
      <c r="X16" s="356"/>
      <c r="Y16" s="357"/>
      <c r="Z16" s="358">
        <v>0.1</v>
      </c>
      <c r="AA16" s="358"/>
      <c r="AB16" s="358"/>
      <c r="AC16" s="358"/>
      <c r="AD16" s="359">
        <v>5376</v>
      </c>
      <c r="AE16" s="359"/>
      <c r="AF16" s="359"/>
      <c r="AG16" s="359"/>
      <c r="AH16" s="359"/>
      <c r="AI16" s="359"/>
      <c r="AJ16" s="359"/>
      <c r="AK16" s="359"/>
      <c r="AL16" s="364">
        <v>0.3</v>
      </c>
      <c r="AM16" s="365"/>
      <c r="AN16" s="365"/>
      <c r="AO16" s="366"/>
      <c r="AP16" s="361" t="s">
        <v>195</v>
      </c>
      <c r="AQ16" s="362"/>
      <c r="AR16" s="362"/>
      <c r="AS16" s="362"/>
      <c r="AT16" s="362"/>
      <c r="AU16" s="362"/>
      <c r="AV16" s="362"/>
      <c r="AW16" s="362"/>
      <c r="AX16" s="362"/>
      <c r="AY16" s="362"/>
      <c r="AZ16" s="362"/>
      <c r="BA16" s="362"/>
      <c r="BB16" s="362"/>
      <c r="BC16" s="362"/>
      <c r="BD16" s="362"/>
      <c r="BE16" s="362"/>
      <c r="BF16" s="363"/>
      <c r="BG16" s="355" t="s">
        <v>64</v>
      </c>
      <c r="BH16" s="356"/>
      <c r="BI16" s="356"/>
      <c r="BJ16" s="356"/>
      <c r="BK16" s="356"/>
      <c r="BL16" s="356"/>
      <c r="BM16" s="356"/>
      <c r="BN16" s="357"/>
      <c r="BO16" s="358" t="s">
        <v>64</v>
      </c>
      <c r="BP16" s="358"/>
      <c r="BQ16" s="358"/>
      <c r="BR16" s="358"/>
      <c r="BS16" s="359" t="s">
        <v>64</v>
      </c>
      <c r="BT16" s="359"/>
      <c r="BU16" s="359"/>
      <c r="BV16" s="359"/>
      <c r="BW16" s="359"/>
      <c r="BX16" s="359"/>
      <c r="BY16" s="359"/>
      <c r="BZ16" s="359"/>
      <c r="CA16" s="359"/>
      <c r="CB16" s="360"/>
      <c r="CD16" s="361" t="s">
        <v>196</v>
      </c>
      <c r="CE16" s="362"/>
      <c r="CF16" s="362"/>
      <c r="CG16" s="362"/>
      <c r="CH16" s="362"/>
      <c r="CI16" s="362"/>
      <c r="CJ16" s="362"/>
      <c r="CK16" s="362"/>
      <c r="CL16" s="362"/>
      <c r="CM16" s="362"/>
      <c r="CN16" s="362"/>
      <c r="CO16" s="362"/>
      <c r="CP16" s="362"/>
      <c r="CQ16" s="363"/>
      <c r="CR16" s="355">
        <v>5208</v>
      </c>
      <c r="CS16" s="356"/>
      <c r="CT16" s="356"/>
      <c r="CU16" s="356"/>
      <c r="CV16" s="356"/>
      <c r="CW16" s="356"/>
      <c r="CX16" s="356"/>
      <c r="CY16" s="357"/>
      <c r="CZ16" s="358">
        <v>0.1</v>
      </c>
      <c r="DA16" s="358"/>
      <c r="DB16" s="358"/>
      <c r="DC16" s="358"/>
      <c r="DD16" s="368" t="s">
        <v>64</v>
      </c>
      <c r="DE16" s="356"/>
      <c r="DF16" s="356"/>
      <c r="DG16" s="356"/>
      <c r="DH16" s="356"/>
      <c r="DI16" s="356"/>
      <c r="DJ16" s="356"/>
      <c r="DK16" s="356"/>
      <c r="DL16" s="356"/>
      <c r="DM16" s="356"/>
      <c r="DN16" s="356"/>
      <c r="DO16" s="356"/>
      <c r="DP16" s="357"/>
      <c r="DQ16" s="368">
        <v>5208</v>
      </c>
      <c r="DR16" s="356"/>
      <c r="DS16" s="356"/>
      <c r="DT16" s="356"/>
      <c r="DU16" s="356"/>
      <c r="DV16" s="356"/>
      <c r="DW16" s="356"/>
      <c r="DX16" s="356"/>
      <c r="DY16" s="356"/>
      <c r="DZ16" s="356"/>
      <c r="EA16" s="356"/>
      <c r="EB16" s="356"/>
      <c r="EC16" s="369"/>
    </row>
    <row r="17" spans="2:133" ht="11.25" customHeight="1" x14ac:dyDescent="0.15">
      <c r="B17" s="361" t="s">
        <v>197</v>
      </c>
      <c r="C17" s="362"/>
      <c r="D17" s="362"/>
      <c r="E17" s="362"/>
      <c r="F17" s="362"/>
      <c r="G17" s="362"/>
      <c r="H17" s="362"/>
      <c r="I17" s="362"/>
      <c r="J17" s="362"/>
      <c r="K17" s="362"/>
      <c r="L17" s="362"/>
      <c r="M17" s="362"/>
      <c r="N17" s="362"/>
      <c r="O17" s="362"/>
      <c r="P17" s="362"/>
      <c r="Q17" s="363"/>
      <c r="R17" s="355">
        <v>8421</v>
      </c>
      <c r="S17" s="356"/>
      <c r="T17" s="356"/>
      <c r="U17" s="356"/>
      <c r="V17" s="356"/>
      <c r="W17" s="356"/>
      <c r="X17" s="356"/>
      <c r="Y17" s="357"/>
      <c r="Z17" s="358">
        <v>0.1</v>
      </c>
      <c r="AA17" s="358"/>
      <c r="AB17" s="358"/>
      <c r="AC17" s="358"/>
      <c r="AD17" s="359">
        <v>8421</v>
      </c>
      <c r="AE17" s="359"/>
      <c r="AF17" s="359"/>
      <c r="AG17" s="359"/>
      <c r="AH17" s="359"/>
      <c r="AI17" s="359"/>
      <c r="AJ17" s="359"/>
      <c r="AK17" s="359"/>
      <c r="AL17" s="364">
        <v>0.4</v>
      </c>
      <c r="AM17" s="365"/>
      <c r="AN17" s="365"/>
      <c r="AO17" s="366"/>
      <c r="AP17" s="361" t="s">
        <v>198</v>
      </c>
      <c r="AQ17" s="362"/>
      <c r="AR17" s="362"/>
      <c r="AS17" s="362"/>
      <c r="AT17" s="362"/>
      <c r="AU17" s="362"/>
      <c r="AV17" s="362"/>
      <c r="AW17" s="362"/>
      <c r="AX17" s="362"/>
      <c r="AY17" s="362"/>
      <c r="AZ17" s="362"/>
      <c r="BA17" s="362"/>
      <c r="BB17" s="362"/>
      <c r="BC17" s="362"/>
      <c r="BD17" s="362"/>
      <c r="BE17" s="362"/>
      <c r="BF17" s="363"/>
      <c r="BG17" s="355" t="s">
        <v>64</v>
      </c>
      <c r="BH17" s="356"/>
      <c r="BI17" s="356"/>
      <c r="BJ17" s="356"/>
      <c r="BK17" s="356"/>
      <c r="BL17" s="356"/>
      <c r="BM17" s="356"/>
      <c r="BN17" s="357"/>
      <c r="BO17" s="358" t="s">
        <v>64</v>
      </c>
      <c r="BP17" s="358"/>
      <c r="BQ17" s="358"/>
      <c r="BR17" s="358"/>
      <c r="BS17" s="359" t="s">
        <v>64</v>
      </c>
      <c r="BT17" s="359"/>
      <c r="BU17" s="359"/>
      <c r="BV17" s="359"/>
      <c r="BW17" s="359"/>
      <c r="BX17" s="359"/>
      <c r="BY17" s="359"/>
      <c r="BZ17" s="359"/>
      <c r="CA17" s="359"/>
      <c r="CB17" s="360"/>
      <c r="CD17" s="361" t="s">
        <v>199</v>
      </c>
      <c r="CE17" s="362"/>
      <c r="CF17" s="362"/>
      <c r="CG17" s="362"/>
      <c r="CH17" s="362"/>
      <c r="CI17" s="362"/>
      <c r="CJ17" s="362"/>
      <c r="CK17" s="362"/>
      <c r="CL17" s="362"/>
      <c r="CM17" s="362"/>
      <c r="CN17" s="362"/>
      <c r="CO17" s="362"/>
      <c r="CP17" s="362"/>
      <c r="CQ17" s="363"/>
      <c r="CR17" s="355">
        <v>407562</v>
      </c>
      <c r="CS17" s="356"/>
      <c r="CT17" s="356"/>
      <c r="CU17" s="356"/>
      <c r="CV17" s="356"/>
      <c r="CW17" s="356"/>
      <c r="CX17" s="356"/>
      <c r="CY17" s="357"/>
      <c r="CZ17" s="358">
        <v>7.5</v>
      </c>
      <c r="DA17" s="358"/>
      <c r="DB17" s="358"/>
      <c r="DC17" s="358"/>
      <c r="DD17" s="368" t="s">
        <v>64</v>
      </c>
      <c r="DE17" s="356"/>
      <c r="DF17" s="356"/>
      <c r="DG17" s="356"/>
      <c r="DH17" s="356"/>
      <c r="DI17" s="356"/>
      <c r="DJ17" s="356"/>
      <c r="DK17" s="356"/>
      <c r="DL17" s="356"/>
      <c r="DM17" s="356"/>
      <c r="DN17" s="356"/>
      <c r="DO17" s="356"/>
      <c r="DP17" s="357"/>
      <c r="DQ17" s="368">
        <v>407562</v>
      </c>
      <c r="DR17" s="356"/>
      <c r="DS17" s="356"/>
      <c r="DT17" s="356"/>
      <c r="DU17" s="356"/>
      <c r="DV17" s="356"/>
      <c r="DW17" s="356"/>
      <c r="DX17" s="356"/>
      <c r="DY17" s="356"/>
      <c r="DZ17" s="356"/>
      <c r="EA17" s="356"/>
      <c r="EB17" s="356"/>
      <c r="EC17" s="369"/>
    </row>
    <row r="18" spans="2:133" ht="11.25" customHeight="1" x14ac:dyDescent="0.15">
      <c r="B18" s="361" t="s">
        <v>200</v>
      </c>
      <c r="C18" s="362"/>
      <c r="D18" s="362"/>
      <c r="E18" s="362"/>
      <c r="F18" s="362"/>
      <c r="G18" s="362"/>
      <c r="H18" s="362"/>
      <c r="I18" s="362"/>
      <c r="J18" s="362"/>
      <c r="K18" s="362"/>
      <c r="L18" s="362"/>
      <c r="M18" s="362"/>
      <c r="N18" s="362"/>
      <c r="O18" s="362"/>
      <c r="P18" s="362"/>
      <c r="Q18" s="363"/>
      <c r="R18" s="355">
        <v>727</v>
      </c>
      <c r="S18" s="356"/>
      <c r="T18" s="356"/>
      <c r="U18" s="356"/>
      <c r="V18" s="356"/>
      <c r="W18" s="356"/>
      <c r="X18" s="356"/>
      <c r="Y18" s="357"/>
      <c r="Z18" s="358">
        <v>0</v>
      </c>
      <c r="AA18" s="358"/>
      <c r="AB18" s="358"/>
      <c r="AC18" s="358"/>
      <c r="AD18" s="359">
        <v>727</v>
      </c>
      <c r="AE18" s="359"/>
      <c r="AF18" s="359"/>
      <c r="AG18" s="359"/>
      <c r="AH18" s="359"/>
      <c r="AI18" s="359"/>
      <c r="AJ18" s="359"/>
      <c r="AK18" s="359"/>
      <c r="AL18" s="364">
        <v>0</v>
      </c>
      <c r="AM18" s="365"/>
      <c r="AN18" s="365"/>
      <c r="AO18" s="366"/>
      <c r="AP18" s="361" t="s">
        <v>201</v>
      </c>
      <c r="AQ18" s="362"/>
      <c r="AR18" s="362"/>
      <c r="AS18" s="362"/>
      <c r="AT18" s="362"/>
      <c r="AU18" s="362"/>
      <c r="AV18" s="362"/>
      <c r="AW18" s="362"/>
      <c r="AX18" s="362"/>
      <c r="AY18" s="362"/>
      <c r="AZ18" s="362"/>
      <c r="BA18" s="362"/>
      <c r="BB18" s="362"/>
      <c r="BC18" s="362"/>
      <c r="BD18" s="362"/>
      <c r="BE18" s="362"/>
      <c r="BF18" s="363"/>
      <c r="BG18" s="355" t="s">
        <v>64</v>
      </c>
      <c r="BH18" s="356"/>
      <c r="BI18" s="356"/>
      <c r="BJ18" s="356"/>
      <c r="BK18" s="356"/>
      <c r="BL18" s="356"/>
      <c r="BM18" s="356"/>
      <c r="BN18" s="357"/>
      <c r="BO18" s="358" t="s">
        <v>64</v>
      </c>
      <c r="BP18" s="358"/>
      <c r="BQ18" s="358"/>
      <c r="BR18" s="358"/>
      <c r="BS18" s="359" t="s">
        <v>64</v>
      </c>
      <c r="BT18" s="359"/>
      <c r="BU18" s="359"/>
      <c r="BV18" s="359"/>
      <c r="BW18" s="359"/>
      <c r="BX18" s="359"/>
      <c r="BY18" s="359"/>
      <c r="BZ18" s="359"/>
      <c r="CA18" s="359"/>
      <c r="CB18" s="360"/>
      <c r="CD18" s="361" t="s">
        <v>202</v>
      </c>
      <c r="CE18" s="362"/>
      <c r="CF18" s="362"/>
      <c r="CG18" s="362"/>
      <c r="CH18" s="362"/>
      <c r="CI18" s="362"/>
      <c r="CJ18" s="362"/>
      <c r="CK18" s="362"/>
      <c r="CL18" s="362"/>
      <c r="CM18" s="362"/>
      <c r="CN18" s="362"/>
      <c r="CO18" s="362"/>
      <c r="CP18" s="362"/>
      <c r="CQ18" s="363"/>
      <c r="CR18" s="355" t="s">
        <v>64</v>
      </c>
      <c r="CS18" s="356"/>
      <c r="CT18" s="356"/>
      <c r="CU18" s="356"/>
      <c r="CV18" s="356"/>
      <c r="CW18" s="356"/>
      <c r="CX18" s="356"/>
      <c r="CY18" s="357"/>
      <c r="CZ18" s="358" t="s">
        <v>64</v>
      </c>
      <c r="DA18" s="358"/>
      <c r="DB18" s="358"/>
      <c r="DC18" s="358"/>
      <c r="DD18" s="368" t="s">
        <v>64</v>
      </c>
      <c r="DE18" s="356"/>
      <c r="DF18" s="356"/>
      <c r="DG18" s="356"/>
      <c r="DH18" s="356"/>
      <c r="DI18" s="356"/>
      <c r="DJ18" s="356"/>
      <c r="DK18" s="356"/>
      <c r="DL18" s="356"/>
      <c r="DM18" s="356"/>
      <c r="DN18" s="356"/>
      <c r="DO18" s="356"/>
      <c r="DP18" s="357"/>
      <c r="DQ18" s="368" t="s">
        <v>64</v>
      </c>
      <c r="DR18" s="356"/>
      <c r="DS18" s="356"/>
      <c r="DT18" s="356"/>
      <c r="DU18" s="356"/>
      <c r="DV18" s="356"/>
      <c r="DW18" s="356"/>
      <c r="DX18" s="356"/>
      <c r="DY18" s="356"/>
      <c r="DZ18" s="356"/>
      <c r="EA18" s="356"/>
      <c r="EB18" s="356"/>
      <c r="EC18" s="369"/>
    </row>
    <row r="19" spans="2:133" ht="11.25" customHeight="1" x14ac:dyDescent="0.15">
      <c r="B19" s="361" t="s">
        <v>203</v>
      </c>
      <c r="C19" s="362"/>
      <c r="D19" s="362"/>
      <c r="E19" s="362"/>
      <c r="F19" s="362"/>
      <c r="G19" s="362"/>
      <c r="H19" s="362"/>
      <c r="I19" s="362"/>
      <c r="J19" s="362"/>
      <c r="K19" s="362"/>
      <c r="L19" s="362"/>
      <c r="M19" s="362"/>
      <c r="N19" s="362"/>
      <c r="O19" s="362"/>
      <c r="P19" s="362"/>
      <c r="Q19" s="363"/>
      <c r="R19" s="355">
        <v>7399</v>
      </c>
      <c r="S19" s="356"/>
      <c r="T19" s="356"/>
      <c r="U19" s="356"/>
      <c r="V19" s="356"/>
      <c r="W19" s="356"/>
      <c r="X19" s="356"/>
      <c r="Y19" s="357"/>
      <c r="Z19" s="358">
        <v>0.1</v>
      </c>
      <c r="AA19" s="358"/>
      <c r="AB19" s="358"/>
      <c r="AC19" s="358"/>
      <c r="AD19" s="359">
        <v>7399</v>
      </c>
      <c r="AE19" s="359"/>
      <c r="AF19" s="359"/>
      <c r="AG19" s="359"/>
      <c r="AH19" s="359"/>
      <c r="AI19" s="359"/>
      <c r="AJ19" s="359"/>
      <c r="AK19" s="359"/>
      <c r="AL19" s="364">
        <v>0.4</v>
      </c>
      <c r="AM19" s="365"/>
      <c r="AN19" s="365"/>
      <c r="AO19" s="366"/>
      <c r="AP19" s="361" t="s">
        <v>204</v>
      </c>
      <c r="AQ19" s="362"/>
      <c r="AR19" s="362"/>
      <c r="AS19" s="362"/>
      <c r="AT19" s="362"/>
      <c r="AU19" s="362"/>
      <c r="AV19" s="362"/>
      <c r="AW19" s="362"/>
      <c r="AX19" s="362"/>
      <c r="AY19" s="362"/>
      <c r="AZ19" s="362"/>
      <c r="BA19" s="362"/>
      <c r="BB19" s="362"/>
      <c r="BC19" s="362"/>
      <c r="BD19" s="362"/>
      <c r="BE19" s="362"/>
      <c r="BF19" s="363"/>
      <c r="BG19" s="355">
        <v>11399</v>
      </c>
      <c r="BH19" s="356"/>
      <c r="BI19" s="356"/>
      <c r="BJ19" s="356"/>
      <c r="BK19" s="356"/>
      <c r="BL19" s="356"/>
      <c r="BM19" s="356"/>
      <c r="BN19" s="357"/>
      <c r="BO19" s="358">
        <v>1.5</v>
      </c>
      <c r="BP19" s="358"/>
      <c r="BQ19" s="358"/>
      <c r="BR19" s="358"/>
      <c r="BS19" s="359" t="s">
        <v>64</v>
      </c>
      <c r="BT19" s="359"/>
      <c r="BU19" s="359"/>
      <c r="BV19" s="359"/>
      <c r="BW19" s="359"/>
      <c r="BX19" s="359"/>
      <c r="BY19" s="359"/>
      <c r="BZ19" s="359"/>
      <c r="CA19" s="359"/>
      <c r="CB19" s="360"/>
      <c r="CD19" s="361" t="s">
        <v>205</v>
      </c>
      <c r="CE19" s="362"/>
      <c r="CF19" s="362"/>
      <c r="CG19" s="362"/>
      <c r="CH19" s="362"/>
      <c r="CI19" s="362"/>
      <c r="CJ19" s="362"/>
      <c r="CK19" s="362"/>
      <c r="CL19" s="362"/>
      <c r="CM19" s="362"/>
      <c r="CN19" s="362"/>
      <c r="CO19" s="362"/>
      <c r="CP19" s="362"/>
      <c r="CQ19" s="363"/>
      <c r="CR19" s="355" t="s">
        <v>64</v>
      </c>
      <c r="CS19" s="356"/>
      <c r="CT19" s="356"/>
      <c r="CU19" s="356"/>
      <c r="CV19" s="356"/>
      <c r="CW19" s="356"/>
      <c r="CX19" s="356"/>
      <c r="CY19" s="357"/>
      <c r="CZ19" s="358" t="s">
        <v>64</v>
      </c>
      <c r="DA19" s="358"/>
      <c r="DB19" s="358"/>
      <c r="DC19" s="358"/>
      <c r="DD19" s="368" t="s">
        <v>64</v>
      </c>
      <c r="DE19" s="356"/>
      <c r="DF19" s="356"/>
      <c r="DG19" s="356"/>
      <c r="DH19" s="356"/>
      <c r="DI19" s="356"/>
      <c r="DJ19" s="356"/>
      <c r="DK19" s="356"/>
      <c r="DL19" s="356"/>
      <c r="DM19" s="356"/>
      <c r="DN19" s="356"/>
      <c r="DO19" s="356"/>
      <c r="DP19" s="357"/>
      <c r="DQ19" s="368" t="s">
        <v>64</v>
      </c>
      <c r="DR19" s="356"/>
      <c r="DS19" s="356"/>
      <c r="DT19" s="356"/>
      <c r="DU19" s="356"/>
      <c r="DV19" s="356"/>
      <c r="DW19" s="356"/>
      <c r="DX19" s="356"/>
      <c r="DY19" s="356"/>
      <c r="DZ19" s="356"/>
      <c r="EA19" s="356"/>
      <c r="EB19" s="356"/>
      <c r="EC19" s="369"/>
    </row>
    <row r="20" spans="2:133" ht="11.25" customHeight="1" x14ac:dyDescent="0.15">
      <c r="B20" s="371" t="s">
        <v>206</v>
      </c>
      <c r="C20" s="372"/>
      <c r="D20" s="372"/>
      <c r="E20" s="372"/>
      <c r="F20" s="372"/>
      <c r="G20" s="372"/>
      <c r="H20" s="372"/>
      <c r="I20" s="372"/>
      <c r="J20" s="372"/>
      <c r="K20" s="372"/>
      <c r="L20" s="372"/>
      <c r="M20" s="372"/>
      <c r="N20" s="372"/>
      <c r="O20" s="372"/>
      <c r="P20" s="372"/>
      <c r="Q20" s="373"/>
      <c r="R20" s="355">
        <v>295</v>
      </c>
      <c r="S20" s="356"/>
      <c r="T20" s="356"/>
      <c r="U20" s="356"/>
      <c r="V20" s="356"/>
      <c r="W20" s="356"/>
      <c r="X20" s="356"/>
      <c r="Y20" s="357"/>
      <c r="Z20" s="358">
        <v>0</v>
      </c>
      <c r="AA20" s="358"/>
      <c r="AB20" s="358"/>
      <c r="AC20" s="358"/>
      <c r="AD20" s="359">
        <v>295</v>
      </c>
      <c r="AE20" s="359"/>
      <c r="AF20" s="359"/>
      <c r="AG20" s="359"/>
      <c r="AH20" s="359"/>
      <c r="AI20" s="359"/>
      <c r="AJ20" s="359"/>
      <c r="AK20" s="359"/>
      <c r="AL20" s="364">
        <v>0</v>
      </c>
      <c r="AM20" s="365"/>
      <c r="AN20" s="365"/>
      <c r="AO20" s="366"/>
      <c r="AP20" s="361" t="s">
        <v>207</v>
      </c>
      <c r="AQ20" s="362"/>
      <c r="AR20" s="362"/>
      <c r="AS20" s="362"/>
      <c r="AT20" s="362"/>
      <c r="AU20" s="362"/>
      <c r="AV20" s="362"/>
      <c r="AW20" s="362"/>
      <c r="AX20" s="362"/>
      <c r="AY20" s="362"/>
      <c r="AZ20" s="362"/>
      <c r="BA20" s="362"/>
      <c r="BB20" s="362"/>
      <c r="BC20" s="362"/>
      <c r="BD20" s="362"/>
      <c r="BE20" s="362"/>
      <c r="BF20" s="363"/>
      <c r="BG20" s="355">
        <v>11399</v>
      </c>
      <c r="BH20" s="356"/>
      <c r="BI20" s="356"/>
      <c r="BJ20" s="356"/>
      <c r="BK20" s="356"/>
      <c r="BL20" s="356"/>
      <c r="BM20" s="356"/>
      <c r="BN20" s="357"/>
      <c r="BO20" s="358">
        <v>1.5</v>
      </c>
      <c r="BP20" s="358"/>
      <c r="BQ20" s="358"/>
      <c r="BR20" s="358"/>
      <c r="BS20" s="359" t="s">
        <v>64</v>
      </c>
      <c r="BT20" s="359"/>
      <c r="BU20" s="359"/>
      <c r="BV20" s="359"/>
      <c r="BW20" s="359"/>
      <c r="BX20" s="359"/>
      <c r="BY20" s="359"/>
      <c r="BZ20" s="359"/>
      <c r="CA20" s="359"/>
      <c r="CB20" s="360"/>
      <c r="CD20" s="361" t="s">
        <v>208</v>
      </c>
      <c r="CE20" s="362"/>
      <c r="CF20" s="362"/>
      <c r="CG20" s="362"/>
      <c r="CH20" s="362"/>
      <c r="CI20" s="362"/>
      <c r="CJ20" s="362"/>
      <c r="CK20" s="362"/>
      <c r="CL20" s="362"/>
      <c r="CM20" s="362"/>
      <c r="CN20" s="362"/>
      <c r="CO20" s="362"/>
      <c r="CP20" s="362"/>
      <c r="CQ20" s="363"/>
      <c r="CR20" s="355">
        <v>5432167</v>
      </c>
      <c r="CS20" s="356"/>
      <c r="CT20" s="356"/>
      <c r="CU20" s="356"/>
      <c r="CV20" s="356"/>
      <c r="CW20" s="356"/>
      <c r="CX20" s="356"/>
      <c r="CY20" s="357"/>
      <c r="CZ20" s="358">
        <v>100</v>
      </c>
      <c r="DA20" s="358"/>
      <c r="DB20" s="358"/>
      <c r="DC20" s="358"/>
      <c r="DD20" s="368">
        <v>663365</v>
      </c>
      <c r="DE20" s="356"/>
      <c r="DF20" s="356"/>
      <c r="DG20" s="356"/>
      <c r="DH20" s="356"/>
      <c r="DI20" s="356"/>
      <c r="DJ20" s="356"/>
      <c r="DK20" s="356"/>
      <c r="DL20" s="356"/>
      <c r="DM20" s="356"/>
      <c r="DN20" s="356"/>
      <c r="DO20" s="356"/>
      <c r="DP20" s="357"/>
      <c r="DQ20" s="368">
        <v>3146180</v>
      </c>
      <c r="DR20" s="356"/>
      <c r="DS20" s="356"/>
      <c r="DT20" s="356"/>
      <c r="DU20" s="356"/>
      <c r="DV20" s="356"/>
      <c r="DW20" s="356"/>
      <c r="DX20" s="356"/>
      <c r="DY20" s="356"/>
      <c r="DZ20" s="356"/>
      <c r="EA20" s="356"/>
      <c r="EB20" s="356"/>
      <c r="EC20" s="369"/>
    </row>
    <row r="21" spans="2:133" ht="11.25" customHeight="1" x14ac:dyDescent="0.15">
      <c r="B21" s="361" t="s">
        <v>209</v>
      </c>
      <c r="C21" s="362"/>
      <c r="D21" s="362"/>
      <c r="E21" s="362"/>
      <c r="F21" s="362"/>
      <c r="G21" s="362"/>
      <c r="H21" s="362"/>
      <c r="I21" s="362"/>
      <c r="J21" s="362"/>
      <c r="K21" s="362"/>
      <c r="L21" s="362"/>
      <c r="M21" s="362"/>
      <c r="N21" s="362"/>
      <c r="O21" s="362"/>
      <c r="P21" s="362"/>
      <c r="Q21" s="363"/>
      <c r="R21" s="355">
        <v>1523006</v>
      </c>
      <c r="S21" s="356"/>
      <c r="T21" s="356"/>
      <c r="U21" s="356"/>
      <c r="V21" s="356"/>
      <c r="W21" s="356"/>
      <c r="X21" s="356"/>
      <c r="Y21" s="357"/>
      <c r="Z21" s="358">
        <v>27</v>
      </c>
      <c r="AA21" s="358"/>
      <c r="AB21" s="358"/>
      <c r="AC21" s="358"/>
      <c r="AD21" s="359">
        <v>1252565</v>
      </c>
      <c r="AE21" s="359"/>
      <c r="AF21" s="359"/>
      <c r="AG21" s="359"/>
      <c r="AH21" s="359"/>
      <c r="AI21" s="359"/>
      <c r="AJ21" s="359"/>
      <c r="AK21" s="359"/>
      <c r="AL21" s="364">
        <v>59.7</v>
      </c>
      <c r="AM21" s="365"/>
      <c r="AN21" s="365"/>
      <c r="AO21" s="366"/>
      <c r="AP21" s="361" t="s">
        <v>210</v>
      </c>
      <c r="AQ21" s="374"/>
      <c r="AR21" s="374"/>
      <c r="AS21" s="374"/>
      <c r="AT21" s="374"/>
      <c r="AU21" s="374"/>
      <c r="AV21" s="374"/>
      <c r="AW21" s="374"/>
      <c r="AX21" s="374"/>
      <c r="AY21" s="374"/>
      <c r="AZ21" s="374"/>
      <c r="BA21" s="374"/>
      <c r="BB21" s="374"/>
      <c r="BC21" s="374"/>
      <c r="BD21" s="374"/>
      <c r="BE21" s="374"/>
      <c r="BF21" s="375"/>
      <c r="BG21" s="355">
        <v>11399</v>
      </c>
      <c r="BH21" s="356"/>
      <c r="BI21" s="356"/>
      <c r="BJ21" s="356"/>
      <c r="BK21" s="356"/>
      <c r="BL21" s="356"/>
      <c r="BM21" s="356"/>
      <c r="BN21" s="357"/>
      <c r="BO21" s="358">
        <v>1.5</v>
      </c>
      <c r="BP21" s="358"/>
      <c r="BQ21" s="358"/>
      <c r="BR21" s="358"/>
      <c r="BS21" s="359" t="s">
        <v>64</v>
      </c>
      <c r="BT21" s="359"/>
      <c r="BU21" s="359"/>
      <c r="BV21" s="359"/>
      <c r="BW21" s="359"/>
      <c r="BX21" s="359"/>
      <c r="BY21" s="359"/>
      <c r="BZ21" s="359"/>
      <c r="CA21" s="359"/>
      <c r="CB21" s="360"/>
      <c r="CD21" s="376"/>
      <c r="CE21" s="377"/>
      <c r="CF21" s="377"/>
      <c r="CG21" s="377"/>
      <c r="CH21" s="377"/>
      <c r="CI21" s="377"/>
      <c r="CJ21" s="377"/>
      <c r="CK21" s="377"/>
      <c r="CL21" s="377"/>
      <c r="CM21" s="377"/>
      <c r="CN21" s="377"/>
      <c r="CO21" s="377"/>
      <c r="CP21" s="377"/>
      <c r="CQ21" s="378"/>
      <c r="CR21" s="379"/>
      <c r="CS21" s="380"/>
      <c r="CT21" s="380"/>
      <c r="CU21" s="380"/>
      <c r="CV21" s="380"/>
      <c r="CW21" s="380"/>
      <c r="CX21" s="380"/>
      <c r="CY21" s="381"/>
      <c r="CZ21" s="382"/>
      <c r="DA21" s="382"/>
      <c r="DB21" s="382"/>
      <c r="DC21" s="382"/>
      <c r="DD21" s="383"/>
      <c r="DE21" s="380"/>
      <c r="DF21" s="380"/>
      <c r="DG21" s="380"/>
      <c r="DH21" s="380"/>
      <c r="DI21" s="380"/>
      <c r="DJ21" s="380"/>
      <c r="DK21" s="380"/>
      <c r="DL21" s="380"/>
      <c r="DM21" s="380"/>
      <c r="DN21" s="380"/>
      <c r="DO21" s="380"/>
      <c r="DP21" s="381"/>
      <c r="DQ21" s="383"/>
      <c r="DR21" s="380"/>
      <c r="DS21" s="380"/>
      <c r="DT21" s="380"/>
      <c r="DU21" s="380"/>
      <c r="DV21" s="380"/>
      <c r="DW21" s="380"/>
      <c r="DX21" s="380"/>
      <c r="DY21" s="380"/>
      <c r="DZ21" s="380"/>
      <c r="EA21" s="380"/>
      <c r="EB21" s="380"/>
      <c r="EC21" s="384"/>
    </row>
    <row r="22" spans="2:133" ht="11.25" customHeight="1" x14ac:dyDescent="0.15">
      <c r="B22" s="361" t="s">
        <v>211</v>
      </c>
      <c r="C22" s="362"/>
      <c r="D22" s="362"/>
      <c r="E22" s="362"/>
      <c r="F22" s="362"/>
      <c r="G22" s="362"/>
      <c r="H22" s="362"/>
      <c r="I22" s="362"/>
      <c r="J22" s="362"/>
      <c r="K22" s="362"/>
      <c r="L22" s="362"/>
      <c r="M22" s="362"/>
      <c r="N22" s="362"/>
      <c r="O22" s="362"/>
      <c r="P22" s="362"/>
      <c r="Q22" s="363"/>
      <c r="R22" s="355">
        <v>1252565</v>
      </c>
      <c r="S22" s="356"/>
      <c r="T22" s="356"/>
      <c r="U22" s="356"/>
      <c r="V22" s="356"/>
      <c r="W22" s="356"/>
      <c r="X22" s="356"/>
      <c r="Y22" s="357"/>
      <c r="Z22" s="358">
        <v>22.2</v>
      </c>
      <c r="AA22" s="358"/>
      <c r="AB22" s="358"/>
      <c r="AC22" s="358"/>
      <c r="AD22" s="359">
        <v>1252565</v>
      </c>
      <c r="AE22" s="359"/>
      <c r="AF22" s="359"/>
      <c r="AG22" s="359"/>
      <c r="AH22" s="359"/>
      <c r="AI22" s="359"/>
      <c r="AJ22" s="359"/>
      <c r="AK22" s="359"/>
      <c r="AL22" s="364">
        <v>59.7</v>
      </c>
      <c r="AM22" s="365"/>
      <c r="AN22" s="365"/>
      <c r="AO22" s="366"/>
      <c r="AP22" s="361" t="s">
        <v>212</v>
      </c>
      <c r="AQ22" s="374"/>
      <c r="AR22" s="374"/>
      <c r="AS22" s="374"/>
      <c r="AT22" s="374"/>
      <c r="AU22" s="374"/>
      <c r="AV22" s="374"/>
      <c r="AW22" s="374"/>
      <c r="AX22" s="374"/>
      <c r="AY22" s="374"/>
      <c r="AZ22" s="374"/>
      <c r="BA22" s="374"/>
      <c r="BB22" s="374"/>
      <c r="BC22" s="374"/>
      <c r="BD22" s="374"/>
      <c r="BE22" s="374"/>
      <c r="BF22" s="375"/>
      <c r="BG22" s="355" t="s">
        <v>64</v>
      </c>
      <c r="BH22" s="356"/>
      <c r="BI22" s="356"/>
      <c r="BJ22" s="356"/>
      <c r="BK22" s="356"/>
      <c r="BL22" s="356"/>
      <c r="BM22" s="356"/>
      <c r="BN22" s="357"/>
      <c r="BO22" s="358" t="s">
        <v>64</v>
      </c>
      <c r="BP22" s="358"/>
      <c r="BQ22" s="358"/>
      <c r="BR22" s="358"/>
      <c r="BS22" s="359" t="s">
        <v>64</v>
      </c>
      <c r="BT22" s="359"/>
      <c r="BU22" s="359"/>
      <c r="BV22" s="359"/>
      <c r="BW22" s="359"/>
      <c r="BX22" s="359"/>
      <c r="BY22" s="359"/>
      <c r="BZ22" s="359"/>
      <c r="CA22" s="359"/>
      <c r="CB22" s="360"/>
      <c r="CD22" s="340" t="s">
        <v>213</v>
      </c>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2"/>
    </row>
    <row r="23" spans="2:133" ht="11.25" customHeight="1" x14ac:dyDescent="0.15">
      <c r="B23" s="361" t="s">
        <v>214</v>
      </c>
      <c r="C23" s="362"/>
      <c r="D23" s="362"/>
      <c r="E23" s="362"/>
      <c r="F23" s="362"/>
      <c r="G23" s="362"/>
      <c r="H23" s="362"/>
      <c r="I23" s="362"/>
      <c r="J23" s="362"/>
      <c r="K23" s="362"/>
      <c r="L23" s="362"/>
      <c r="M23" s="362"/>
      <c r="N23" s="362"/>
      <c r="O23" s="362"/>
      <c r="P23" s="362"/>
      <c r="Q23" s="363"/>
      <c r="R23" s="355">
        <v>270441</v>
      </c>
      <c r="S23" s="356"/>
      <c r="T23" s="356"/>
      <c r="U23" s="356"/>
      <c r="V23" s="356"/>
      <c r="W23" s="356"/>
      <c r="X23" s="356"/>
      <c r="Y23" s="357"/>
      <c r="Z23" s="358">
        <v>4.8</v>
      </c>
      <c r="AA23" s="358"/>
      <c r="AB23" s="358"/>
      <c r="AC23" s="358"/>
      <c r="AD23" s="359" t="s">
        <v>64</v>
      </c>
      <c r="AE23" s="359"/>
      <c r="AF23" s="359"/>
      <c r="AG23" s="359"/>
      <c r="AH23" s="359"/>
      <c r="AI23" s="359"/>
      <c r="AJ23" s="359"/>
      <c r="AK23" s="359"/>
      <c r="AL23" s="364" t="s">
        <v>64</v>
      </c>
      <c r="AM23" s="365"/>
      <c r="AN23" s="365"/>
      <c r="AO23" s="366"/>
      <c r="AP23" s="361" t="s">
        <v>215</v>
      </c>
      <c r="AQ23" s="374"/>
      <c r="AR23" s="374"/>
      <c r="AS23" s="374"/>
      <c r="AT23" s="374"/>
      <c r="AU23" s="374"/>
      <c r="AV23" s="374"/>
      <c r="AW23" s="374"/>
      <c r="AX23" s="374"/>
      <c r="AY23" s="374"/>
      <c r="AZ23" s="374"/>
      <c r="BA23" s="374"/>
      <c r="BB23" s="374"/>
      <c r="BC23" s="374"/>
      <c r="BD23" s="374"/>
      <c r="BE23" s="374"/>
      <c r="BF23" s="375"/>
      <c r="BG23" s="355" t="s">
        <v>64</v>
      </c>
      <c r="BH23" s="356"/>
      <c r="BI23" s="356"/>
      <c r="BJ23" s="356"/>
      <c r="BK23" s="356"/>
      <c r="BL23" s="356"/>
      <c r="BM23" s="356"/>
      <c r="BN23" s="357"/>
      <c r="BO23" s="358" t="s">
        <v>64</v>
      </c>
      <c r="BP23" s="358"/>
      <c r="BQ23" s="358"/>
      <c r="BR23" s="358"/>
      <c r="BS23" s="359" t="s">
        <v>64</v>
      </c>
      <c r="BT23" s="359"/>
      <c r="BU23" s="359"/>
      <c r="BV23" s="359"/>
      <c r="BW23" s="359"/>
      <c r="BX23" s="359"/>
      <c r="BY23" s="359"/>
      <c r="BZ23" s="359"/>
      <c r="CA23" s="359"/>
      <c r="CB23" s="360"/>
      <c r="CD23" s="340" t="s">
        <v>155</v>
      </c>
      <c r="CE23" s="341"/>
      <c r="CF23" s="341"/>
      <c r="CG23" s="341"/>
      <c r="CH23" s="341"/>
      <c r="CI23" s="341"/>
      <c r="CJ23" s="341"/>
      <c r="CK23" s="341"/>
      <c r="CL23" s="341"/>
      <c r="CM23" s="341"/>
      <c r="CN23" s="341"/>
      <c r="CO23" s="341"/>
      <c r="CP23" s="341"/>
      <c r="CQ23" s="342"/>
      <c r="CR23" s="340" t="s">
        <v>216</v>
      </c>
      <c r="CS23" s="341"/>
      <c r="CT23" s="341"/>
      <c r="CU23" s="341"/>
      <c r="CV23" s="341"/>
      <c r="CW23" s="341"/>
      <c r="CX23" s="341"/>
      <c r="CY23" s="342"/>
      <c r="CZ23" s="340" t="s">
        <v>217</v>
      </c>
      <c r="DA23" s="341"/>
      <c r="DB23" s="341"/>
      <c r="DC23" s="342"/>
      <c r="DD23" s="340" t="s">
        <v>218</v>
      </c>
      <c r="DE23" s="341"/>
      <c r="DF23" s="341"/>
      <c r="DG23" s="341"/>
      <c r="DH23" s="341"/>
      <c r="DI23" s="341"/>
      <c r="DJ23" s="341"/>
      <c r="DK23" s="342"/>
      <c r="DL23" s="385" t="s">
        <v>219</v>
      </c>
      <c r="DM23" s="386"/>
      <c r="DN23" s="386"/>
      <c r="DO23" s="386"/>
      <c r="DP23" s="386"/>
      <c r="DQ23" s="386"/>
      <c r="DR23" s="386"/>
      <c r="DS23" s="386"/>
      <c r="DT23" s="386"/>
      <c r="DU23" s="386"/>
      <c r="DV23" s="387"/>
      <c r="DW23" s="340" t="s">
        <v>220</v>
      </c>
      <c r="DX23" s="341"/>
      <c r="DY23" s="341"/>
      <c r="DZ23" s="341"/>
      <c r="EA23" s="341"/>
      <c r="EB23" s="341"/>
      <c r="EC23" s="342"/>
    </row>
    <row r="24" spans="2:133" ht="11.25" customHeight="1" x14ac:dyDescent="0.15">
      <c r="B24" s="361" t="s">
        <v>221</v>
      </c>
      <c r="C24" s="362"/>
      <c r="D24" s="362"/>
      <c r="E24" s="362"/>
      <c r="F24" s="362"/>
      <c r="G24" s="362"/>
      <c r="H24" s="362"/>
      <c r="I24" s="362"/>
      <c r="J24" s="362"/>
      <c r="K24" s="362"/>
      <c r="L24" s="362"/>
      <c r="M24" s="362"/>
      <c r="N24" s="362"/>
      <c r="O24" s="362"/>
      <c r="P24" s="362"/>
      <c r="Q24" s="363"/>
      <c r="R24" s="355" t="s">
        <v>64</v>
      </c>
      <c r="S24" s="356"/>
      <c r="T24" s="356"/>
      <c r="U24" s="356"/>
      <c r="V24" s="356"/>
      <c r="W24" s="356"/>
      <c r="X24" s="356"/>
      <c r="Y24" s="357"/>
      <c r="Z24" s="358" t="s">
        <v>64</v>
      </c>
      <c r="AA24" s="358"/>
      <c r="AB24" s="358"/>
      <c r="AC24" s="358"/>
      <c r="AD24" s="359" t="s">
        <v>64</v>
      </c>
      <c r="AE24" s="359"/>
      <c r="AF24" s="359"/>
      <c r="AG24" s="359"/>
      <c r="AH24" s="359"/>
      <c r="AI24" s="359"/>
      <c r="AJ24" s="359"/>
      <c r="AK24" s="359"/>
      <c r="AL24" s="364" t="s">
        <v>64</v>
      </c>
      <c r="AM24" s="365"/>
      <c r="AN24" s="365"/>
      <c r="AO24" s="366"/>
      <c r="AP24" s="361" t="s">
        <v>222</v>
      </c>
      <c r="AQ24" s="374"/>
      <c r="AR24" s="374"/>
      <c r="AS24" s="374"/>
      <c r="AT24" s="374"/>
      <c r="AU24" s="374"/>
      <c r="AV24" s="374"/>
      <c r="AW24" s="374"/>
      <c r="AX24" s="374"/>
      <c r="AY24" s="374"/>
      <c r="AZ24" s="374"/>
      <c r="BA24" s="374"/>
      <c r="BB24" s="374"/>
      <c r="BC24" s="374"/>
      <c r="BD24" s="374"/>
      <c r="BE24" s="374"/>
      <c r="BF24" s="375"/>
      <c r="BG24" s="355" t="s">
        <v>64</v>
      </c>
      <c r="BH24" s="356"/>
      <c r="BI24" s="356"/>
      <c r="BJ24" s="356"/>
      <c r="BK24" s="356"/>
      <c r="BL24" s="356"/>
      <c r="BM24" s="356"/>
      <c r="BN24" s="357"/>
      <c r="BO24" s="358" t="s">
        <v>64</v>
      </c>
      <c r="BP24" s="358"/>
      <c r="BQ24" s="358"/>
      <c r="BR24" s="358"/>
      <c r="BS24" s="359" t="s">
        <v>64</v>
      </c>
      <c r="BT24" s="359"/>
      <c r="BU24" s="359"/>
      <c r="BV24" s="359"/>
      <c r="BW24" s="359"/>
      <c r="BX24" s="359"/>
      <c r="BY24" s="359"/>
      <c r="BZ24" s="359"/>
      <c r="CA24" s="359"/>
      <c r="CB24" s="360"/>
      <c r="CD24" s="344" t="s">
        <v>223</v>
      </c>
      <c r="CE24" s="345"/>
      <c r="CF24" s="345"/>
      <c r="CG24" s="345"/>
      <c r="CH24" s="345"/>
      <c r="CI24" s="345"/>
      <c r="CJ24" s="345"/>
      <c r="CK24" s="345"/>
      <c r="CL24" s="345"/>
      <c r="CM24" s="345"/>
      <c r="CN24" s="345"/>
      <c r="CO24" s="345"/>
      <c r="CP24" s="345"/>
      <c r="CQ24" s="346"/>
      <c r="CR24" s="347">
        <v>982992</v>
      </c>
      <c r="CS24" s="348"/>
      <c r="CT24" s="348"/>
      <c r="CU24" s="348"/>
      <c r="CV24" s="348"/>
      <c r="CW24" s="348"/>
      <c r="CX24" s="348"/>
      <c r="CY24" s="349"/>
      <c r="CZ24" s="352">
        <v>18.100000000000001</v>
      </c>
      <c r="DA24" s="353"/>
      <c r="DB24" s="353"/>
      <c r="DC24" s="367"/>
      <c r="DD24" s="388">
        <v>830261</v>
      </c>
      <c r="DE24" s="348"/>
      <c r="DF24" s="348"/>
      <c r="DG24" s="348"/>
      <c r="DH24" s="348"/>
      <c r="DI24" s="348"/>
      <c r="DJ24" s="348"/>
      <c r="DK24" s="349"/>
      <c r="DL24" s="388">
        <v>794308</v>
      </c>
      <c r="DM24" s="348"/>
      <c r="DN24" s="348"/>
      <c r="DO24" s="348"/>
      <c r="DP24" s="348"/>
      <c r="DQ24" s="348"/>
      <c r="DR24" s="348"/>
      <c r="DS24" s="348"/>
      <c r="DT24" s="348"/>
      <c r="DU24" s="348"/>
      <c r="DV24" s="349"/>
      <c r="DW24" s="352">
        <v>37.799999999999997</v>
      </c>
      <c r="DX24" s="353"/>
      <c r="DY24" s="353"/>
      <c r="DZ24" s="353"/>
      <c r="EA24" s="353"/>
      <c r="EB24" s="353"/>
      <c r="EC24" s="354"/>
    </row>
    <row r="25" spans="2:133" ht="11.25" customHeight="1" x14ac:dyDescent="0.15">
      <c r="B25" s="361" t="s">
        <v>224</v>
      </c>
      <c r="C25" s="362"/>
      <c r="D25" s="362"/>
      <c r="E25" s="362"/>
      <c r="F25" s="362"/>
      <c r="G25" s="362"/>
      <c r="H25" s="362"/>
      <c r="I25" s="362"/>
      <c r="J25" s="362"/>
      <c r="K25" s="362"/>
      <c r="L25" s="362"/>
      <c r="M25" s="362"/>
      <c r="N25" s="362"/>
      <c r="O25" s="362"/>
      <c r="P25" s="362"/>
      <c r="Q25" s="363"/>
      <c r="R25" s="355">
        <v>2369567</v>
      </c>
      <c r="S25" s="356"/>
      <c r="T25" s="356"/>
      <c r="U25" s="356"/>
      <c r="V25" s="356"/>
      <c r="W25" s="356"/>
      <c r="X25" s="356"/>
      <c r="Y25" s="357"/>
      <c r="Z25" s="358">
        <v>42.1</v>
      </c>
      <c r="AA25" s="358"/>
      <c r="AB25" s="358"/>
      <c r="AC25" s="358"/>
      <c r="AD25" s="359">
        <v>2099126</v>
      </c>
      <c r="AE25" s="359"/>
      <c r="AF25" s="359"/>
      <c r="AG25" s="359"/>
      <c r="AH25" s="359"/>
      <c r="AI25" s="359"/>
      <c r="AJ25" s="359"/>
      <c r="AK25" s="359"/>
      <c r="AL25" s="364">
        <v>100</v>
      </c>
      <c r="AM25" s="365"/>
      <c r="AN25" s="365"/>
      <c r="AO25" s="366"/>
      <c r="AP25" s="361" t="s">
        <v>225</v>
      </c>
      <c r="AQ25" s="374"/>
      <c r="AR25" s="374"/>
      <c r="AS25" s="374"/>
      <c r="AT25" s="374"/>
      <c r="AU25" s="374"/>
      <c r="AV25" s="374"/>
      <c r="AW25" s="374"/>
      <c r="AX25" s="374"/>
      <c r="AY25" s="374"/>
      <c r="AZ25" s="374"/>
      <c r="BA25" s="374"/>
      <c r="BB25" s="374"/>
      <c r="BC25" s="374"/>
      <c r="BD25" s="374"/>
      <c r="BE25" s="374"/>
      <c r="BF25" s="375"/>
      <c r="BG25" s="355" t="s">
        <v>64</v>
      </c>
      <c r="BH25" s="356"/>
      <c r="BI25" s="356"/>
      <c r="BJ25" s="356"/>
      <c r="BK25" s="356"/>
      <c r="BL25" s="356"/>
      <c r="BM25" s="356"/>
      <c r="BN25" s="357"/>
      <c r="BO25" s="358" t="s">
        <v>64</v>
      </c>
      <c r="BP25" s="358"/>
      <c r="BQ25" s="358"/>
      <c r="BR25" s="358"/>
      <c r="BS25" s="359" t="s">
        <v>64</v>
      </c>
      <c r="BT25" s="359"/>
      <c r="BU25" s="359"/>
      <c r="BV25" s="359"/>
      <c r="BW25" s="359"/>
      <c r="BX25" s="359"/>
      <c r="BY25" s="359"/>
      <c r="BZ25" s="359"/>
      <c r="CA25" s="359"/>
      <c r="CB25" s="360"/>
      <c r="CD25" s="361" t="s">
        <v>226</v>
      </c>
      <c r="CE25" s="362"/>
      <c r="CF25" s="362"/>
      <c r="CG25" s="362"/>
      <c r="CH25" s="362"/>
      <c r="CI25" s="362"/>
      <c r="CJ25" s="362"/>
      <c r="CK25" s="362"/>
      <c r="CL25" s="362"/>
      <c r="CM25" s="362"/>
      <c r="CN25" s="362"/>
      <c r="CO25" s="362"/>
      <c r="CP25" s="362"/>
      <c r="CQ25" s="363"/>
      <c r="CR25" s="355">
        <v>496437</v>
      </c>
      <c r="CS25" s="389"/>
      <c r="CT25" s="389"/>
      <c r="CU25" s="389"/>
      <c r="CV25" s="389"/>
      <c r="CW25" s="389"/>
      <c r="CX25" s="389"/>
      <c r="CY25" s="390"/>
      <c r="CZ25" s="364">
        <v>9.1</v>
      </c>
      <c r="DA25" s="391"/>
      <c r="DB25" s="391"/>
      <c r="DC25" s="392"/>
      <c r="DD25" s="368">
        <v>408700</v>
      </c>
      <c r="DE25" s="389"/>
      <c r="DF25" s="389"/>
      <c r="DG25" s="389"/>
      <c r="DH25" s="389"/>
      <c r="DI25" s="389"/>
      <c r="DJ25" s="389"/>
      <c r="DK25" s="390"/>
      <c r="DL25" s="368">
        <v>378062</v>
      </c>
      <c r="DM25" s="389"/>
      <c r="DN25" s="389"/>
      <c r="DO25" s="389"/>
      <c r="DP25" s="389"/>
      <c r="DQ25" s="389"/>
      <c r="DR25" s="389"/>
      <c r="DS25" s="389"/>
      <c r="DT25" s="389"/>
      <c r="DU25" s="389"/>
      <c r="DV25" s="390"/>
      <c r="DW25" s="364">
        <v>18</v>
      </c>
      <c r="DX25" s="391"/>
      <c r="DY25" s="391"/>
      <c r="DZ25" s="391"/>
      <c r="EA25" s="391"/>
      <c r="EB25" s="391"/>
      <c r="EC25" s="393"/>
    </row>
    <row r="26" spans="2:133" ht="11.25" customHeight="1" x14ac:dyDescent="0.15">
      <c r="B26" s="361" t="s">
        <v>227</v>
      </c>
      <c r="C26" s="362"/>
      <c r="D26" s="362"/>
      <c r="E26" s="362"/>
      <c r="F26" s="362"/>
      <c r="G26" s="362"/>
      <c r="H26" s="362"/>
      <c r="I26" s="362"/>
      <c r="J26" s="362"/>
      <c r="K26" s="362"/>
      <c r="L26" s="362"/>
      <c r="M26" s="362"/>
      <c r="N26" s="362"/>
      <c r="O26" s="362"/>
      <c r="P26" s="362"/>
      <c r="Q26" s="363"/>
      <c r="R26" s="355" t="s">
        <v>64</v>
      </c>
      <c r="S26" s="356"/>
      <c r="T26" s="356"/>
      <c r="U26" s="356"/>
      <c r="V26" s="356"/>
      <c r="W26" s="356"/>
      <c r="X26" s="356"/>
      <c r="Y26" s="357"/>
      <c r="Z26" s="358" t="s">
        <v>64</v>
      </c>
      <c r="AA26" s="358"/>
      <c r="AB26" s="358"/>
      <c r="AC26" s="358"/>
      <c r="AD26" s="359" t="s">
        <v>64</v>
      </c>
      <c r="AE26" s="359"/>
      <c r="AF26" s="359"/>
      <c r="AG26" s="359"/>
      <c r="AH26" s="359"/>
      <c r="AI26" s="359"/>
      <c r="AJ26" s="359"/>
      <c r="AK26" s="359"/>
      <c r="AL26" s="364" t="s">
        <v>64</v>
      </c>
      <c r="AM26" s="365"/>
      <c r="AN26" s="365"/>
      <c r="AO26" s="366"/>
      <c r="AP26" s="361" t="s">
        <v>228</v>
      </c>
      <c r="AQ26" s="374"/>
      <c r="AR26" s="374"/>
      <c r="AS26" s="374"/>
      <c r="AT26" s="374"/>
      <c r="AU26" s="374"/>
      <c r="AV26" s="374"/>
      <c r="AW26" s="374"/>
      <c r="AX26" s="374"/>
      <c r="AY26" s="374"/>
      <c r="AZ26" s="374"/>
      <c r="BA26" s="374"/>
      <c r="BB26" s="374"/>
      <c r="BC26" s="374"/>
      <c r="BD26" s="374"/>
      <c r="BE26" s="374"/>
      <c r="BF26" s="375"/>
      <c r="BG26" s="355" t="s">
        <v>64</v>
      </c>
      <c r="BH26" s="356"/>
      <c r="BI26" s="356"/>
      <c r="BJ26" s="356"/>
      <c r="BK26" s="356"/>
      <c r="BL26" s="356"/>
      <c r="BM26" s="356"/>
      <c r="BN26" s="357"/>
      <c r="BO26" s="358" t="s">
        <v>64</v>
      </c>
      <c r="BP26" s="358"/>
      <c r="BQ26" s="358"/>
      <c r="BR26" s="358"/>
      <c r="BS26" s="359" t="s">
        <v>64</v>
      </c>
      <c r="BT26" s="359"/>
      <c r="BU26" s="359"/>
      <c r="BV26" s="359"/>
      <c r="BW26" s="359"/>
      <c r="BX26" s="359"/>
      <c r="BY26" s="359"/>
      <c r="BZ26" s="359"/>
      <c r="CA26" s="359"/>
      <c r="CB26" s="360"/>
      <c r="CD26" s="361" t="s">
        <v>229</v>
      </c>
      <c r="CE26" s="362"/>
      <c r="CF26" s="362"/>
      <c r="CG26" s="362"/>
      <c r="CH26" s="362"/>
      <c r="CI26" s="362"/>
      <c r="CJ26" s="362"/>
      <c r="CK26" s="362"/>
      <c r="CL26" s="362"/>
      <c r="CM26" s="362"/>
      <c r="CN26" s="362"/>
      <c r="CO26" s="362"/>
      <c r="CP26" s="362"/>
      <c r="CQ26" s="363"/>
      <c r="CR26" s="355">
        <v>296684</v>
      </c>
      <c r="CS26" s="356"/>
      <c r="CT26" s="356"/>
      <c r="CU26" s="356"/>
      <c r="CV26" s="356"/>
      <c r="CW26" s="356"/>
      <c r="CX26" s="356"/>
      <c r="CY26" s="357"/>
      <c r="CZ26" s="364">
        <v>5.5</v>
      </c>
      <c r="DA26" s="391"/>
      <c r="DB26" s="391"/>
      <c r="DC26" s="392"/>
      <c r="DD26" s="368">
        <v>229678</v>
      </c>
      <c r="DE26" s="356"/>
      <c r="DF26" s="356"/>
      <c r="DG26" s="356"/>
      <c r="DH26" s="356"/>
      <c r="DI26" s="356"/>
      <c r="DJ26" s="356"/>
      <c r="DK26" s="357"/>
      <c r="DL26" s="368" t="s">
        <v>64</v>
      </c>
      <c r="DM26" s="356"/>
      <c r="DN26" s="356"/>
      <c r="DO26" s="356"/>
      <c r="DP26" s="356"/>
      <c r="DQ26" s="356"/>
      <c r="DR26" s="356"/>
      <c r="DS26" s="356"/>
      <c r="DT26" s="356"/>
      <c r="DU26" s="356"/>
      <c r="DV26" s="357"/>
      <c r="DW26" s="364" t="s">
        <v>64</v>
      </c>
      <c r="DX26" s="391"/>
      <c r="DY26" s="391"/>
      <c r="DZ26" s="391"/>
      <c r="EA26" s="391"/>
      <c r="EB26" s="391"/>
      <c r="EC26" s="393"/>
    </row>
    <row r="27" spans="2:133" ht="11.25" customHeight="1" x14ac:dyDescent="0.15">
      <c r="B27" s="361" t="s">
        <v>230</v>
      </c>
      <c r="C27" s="362"/>
      <c r="D27" s="362"/>
      <c r="E27" s="362"/>
      <c r="F27" s="362"/>
      <c r="G27" s="362"/>
      <c r="H27" s="362"/>
      <c r="I27" s="362"/>
      <c r="J27" s="362"/>
      <c r="K27" s="362"/>
      <c r="L27" s="362"/>
      <c r="M27" s="362"/>
      <c r="N27" s="362"/>
      <c r="O27" s="362"/>
      <c r="P27" s="362"/>
      <c r="Q27" s="363"/>
      <c r="R27" s="355">
        <v>55812</v>
      </c>
      <c r="S27" s="356"/>
      <c r="T27" s="356"/>
      <c r="U27" s="356"/>
      <c r="V27" s="356"/>
      <c r="W27" s="356"/>
      <c r="X27" s="356"/>
      <c r="Y27" s="357"/>
      <c r="Z27" s="358">
        <v>1</v>
      </c>
      <c r="AA27" s="358"/>
      <c r="AB27" s="358"/>
      <c r="AC27" s="358"/>
      <c r="AD27" s="359" t="s">
        <v>64</v>
      </c>
      <c r="AE27" s="359"/>
      <c r="AF27" s="359"/>
      <c r="AG27" s="359"/>
      <c r="AH27" s="359"/>
      <c r="AI27" s="359"/>
      <c r="AJ27" s="359"/>
      <c r="AK27" s="359"/>
      <c r="AL27" s="364" t="s">
        <v>64</v>
      </c>
      <c r="AM27" s="365"/>
      <c r="AN27" s="365"/>
      <c r="AO27" s="366"/>
      <c r="AP27" s="361" t="s">
        <v>231</v>
      </c>
      <c r="AQ27" s="362"/>
      <c r="AR27" s="362"/>
      <c r="AS27" s="362"/>
      <c r="AT27" s="362"/>
      <c r="AU27" s="362"/>
      <c r="AV27" s="362"/>
      <c r="AW27" s="362"/>
      <c r="AX27" s="362"/>
      <c r="AY27" s="362"/>
      <c r="AZ27" s="362"/>
      <c r="BA27" s="362"/>
      <c r="BB27" s="362"/>
      <c r="BC27" s="362"/>
      <c r="BD27" s="362"/>
      <c r="BE27" s="362"/>
      <c r="BF27" s="363"/>
      <c r="BG27" s="355">
        <v>752724</v>
      </c>
      <c r="BH27" s="356"/>
      <c r="BI27" s="356"/>
      <c r="BJ27" s="356"/>
      <c r="BK27" s="356"/>
      <c r="BL27" s="356"/>
      <c r="BM27" s="356"/>
      <c r="BN27" s="357"/>
      <c r="BO27" s="358">
        <v>100</v>
      </c>
      <c r="BP27" s="358"/>
      <c r="BQ27" s="358"/>
      <c r="BR27" s="358"/>
      <c r="BS27" s="359">
        <v>101383</v>
      </c>
      <c r="BT27" s="359"/>
      <c r="BU27" s="359"/>
      <c r="BV27" s="359"/>
      <c r="BW27" s="359"/>
      <c r="BX27" s="359"/>
      <c r="BY27" s="359"/>
      <c r="BZ27" s="359"/>
      <c r="CA27" s="359"/>
      <c r="CB27" s="360"/>
      <c r="CD27" s="361" t="s">
        <v>232</v>
      </c>
      <c r="CE27" s="362"/>
      <c r="CF27" s="362"/>
      <c r="CG27" s="362"/>
      <c r="CH27" s="362"/>
      <c r="CI27" s="362"/>
      <c r="CJ27" s="362"/>
      <c r="CK27" s="362"/>
      <c r="CL27" s="362"/>
      <c r="CM27" s="362"/>
      <c r="CN27" s="362"/>
      <c r="CO27" s="362"/>
      <c r="CP27" s="362"/>
      <c r="CQ27" s="363"/>
      <c r="CR27" s="355">
        <v>78993</v>
      </c>
      <c r="CS27" s="389"/>
      <c r="CT27" s="389"/>
      <c r="CU27" s="389"/>
      <c r="CV27" s="389"/>
      <c r="CW27" s="389"/>
      <c r="CX27" s="389"/>
      <c r="CY27" s="390"/>
      <c r="CZ27" s="364">
        <v>1.5</v>
      </c>
      <c r="DA27" s="391"/>
      <c r="DB27" s="391"/>
      <c r="DC27" s="392"/>
      <c r="DD27" s="368">
        <v>13999</v>
      </c>
      <c r="DE27" s="389"/>
      <c r="DF27" s="389"/>
      <c r="DG27" s="389"/>
      <c r="DH27" s="389"/>
      <c r="DI27" s="389"/>
      <c r="DJ27" s="389"/>
      <c r="DK27" s="390"/>
      <c r="DL27" s="368">
        <v>8684</v>
      </c>
      <c r="DM27" s="389"/>
      <c r="DN27" s="389"/>
      <c r="DO27" s="389"/>
      <c r="DP27" s="389"/>
      <c r="DQ27" s="389"/>
      <c r="DR27" s="389"/>
      <c r="DS27" s="389"/>
      <c r="DT27" s="389"/>
      <c r="DU27" s="389"/>
      <c r="DV27" s="390"/>
      <c r="DW27" s="364">
        <v>0.4</v>
      </c>
      <c r="DX27" s="391"/>
      <c r="DY27" s="391"/>
      <c r="DZ27" s="391"/>
      <c r="EA27" s="391"/>
      <c r="EB27" s="391"/>
      <c r="EC27" s="393"/>
    </row>
    <row r="28" spans="2:133" ht="11.25" customHeight="1" x14ac:dyDescent="0.15">
      <c r="B28" s="361" t="s">
        <v>233</v>
      </c>
      <c r="C28" s="362"/>
      <c r="D28" s="362"/>
      <c r="E28" s="362"/>
      <c r="F28" s="362"/>
      <c r="G28" s="362"/>
      <c r="H28" s="362"/>
      <c r="I28" s="362"/>
      <c r="J28" s="362"/>
      <c r="K28" s="362"/>
      <c r="L28" s="362"/>
      <c r="M28" s="362"/>
      <c r="N28" s="362"/>
      <c r="O28" s="362"/>
      <c r="P28" s="362"/>
      <c r="Q28" s="363"/>
      <c r="R28" s="355">
        <v>294965</v>
      </c>
      <c r="S28" s="356"/>
      <c r="T28" s="356"/>
      <c r="U28" s="356"/>
      <c r="V28" s="356"/>
      <c r="W28" s="356"/>
      <c r="X28" s="356"/>
      <c r="Y28" s="357"/>
      <c r="Z28" s="358">
        <v>5.2</v>
      </c>
      <c r="AA28" s="358"/>
      <c r="AB28" s="358"/>
      <c r="AC28" s="358"/>
      <c r="AD28" s="359" t="s">
        <v>64</v>
      </c>
      <c r="AE28" s="359"/>
      <c r="AF28" s="359"/>
      <c r="AG28" s="359"/>
      <c r="AH28" s="359"/>
      <c r="AI28" s="359"/>
      <c r="AJ28" s="359"/>
      <c r="AK28" s="359"/>
      <c r="AL28" s="364" t="s">
        <v>64</v>
      </c>
      <c r="AM28" s="365"/>
      <c r="AN28" s="365"/>
      <c r="AO28" s="366"/>
      <c r="AP28" s="361"/>
      <c r="AQ28" s="362"/>
      <c r="AR28" s="362"/>
      <c r="AS28" s="362"/>
      <c r="AT28" s="362"/>
      <c r="AU28" s="362"/>
      <c r="AV28" s="362"/>
      <c r="AW28" s="362"/>
      <c r="AX28" s="362"/>
      <c r="AY28" s="362"/>
      <c r="AZ28" s="362"/>
      <c r="BA28" s="362"/>
      <c r="BB28" s="362"/>
      <c r="BC28" s="362"/>
      <c r="BD28" s="362"/>
      <c r="BE28" s="362"/>
      <c r="BF28" s="363"/>
      <c r="BG28" s="355"/>
      <c r="BH28" s="356"/>
      <c r="BI28" s="356"/>
      <c r="BJ28" s="356"/>
      <c r="BK28" s="356"/>
      <c r="BL28" s="356"/>
      <c r="BM28" s="356"/>
      <c r="BN28" s="357"/>
      <c r="BO28" s="358"/>
      <c r="BP28" s="358"/>
      <c r="BQ28" s="358"/>
      <c r="BR28" s="358"/>
      <c r="BS28" s="368"/>
      <c r="BT28" s="356"/>
      <c r="BU28" s="356"/>
      <c r="BV28" s="356"/>
      <c r="BW28" s="356"/>
      <c r="BX28" s="356"/>
      <c r="BY28" s="356"/>
      <c r="BZ28" s="356"/>
      <c r="CA28" s="356"/>
      <c r="CB28" s="369"/>
      <c r="CD28" s="361" t="s">
        <v>234</v>
      </c>
      <c r="CE28" s="362"/>
      <c r="CF28" s="362"/>
      <c r="CG28" s="362"/>
      <c r="CH28" s="362"/>
      <c r="CI28" s="362"/>
      <c r="CJ28" s="362"/>
      <c r="CK28" s="362"/>
      <c r="CL28" s="362"/>
      <c r="CM28" s="362"/>
      <c r="CN28" s="362"/>
      <c r="CO28" s="362"/>
      <c r="CP28" s="362"/>
      <c r="CQ28" s="363"/>
      <c r="CR28" s="355">
        <v>407562</v>
      </c>
      <c r="CS28" s="356"/>
      <c r="CT28" s="356"/>
      <c r="CU28" s="356"/>
      <c r="CV28" s="356"/>
      <c r="CW28" s="356"/>
      <c r="CX28" s="356"/>
      <c r="CY28" s="357"/>
      <c r="CZ28" s="364">
        <v>7.5</v>
      </c>
      <c r="DA28" s="391"/>
      <c r="DB28" s="391"/>
      <c r="DC28" s="392"/>
      <c r="DD28" s="368">
        <v>407562</v>
      </c>
      <c r="DE28" s="356"/>
      <c r="DF28" s="356"/>
      <c r="DG28" s="356"/>
      <c r="DH28" s="356"/>
      <c r="DI28" s="356"/>
      <c r="DJ28" s="356"/>
      <c r="DK28" s="357"/>
      <c r="DL28" s="368">
        <v>407562</v>
      </c>
      <c r="DM28" s="356"/>
      <c r="DN28" s="356"/>
      <c r="DO28" s="356"/>
      <c r="DP28" s="356"/>
      <c r="DQ28" s="356"/>
      <c r="DR28" s="356"/>
      <c r="DS28" s="356"/>
      <c r="DT28" s="356"/>
      <c r="DU28" s="356"/>
      <c r="DV28" s="357"/>
      <c r="DW28" s="364">
        <v>19.399999999999999</v>
      </c>
      <c r="DX28" s="391"/>
      <c r="DY28" s="391"/>
      <c r="DZ28" s="391"/>
      <c r="EA28" s="391"/>
      <c r="EB28" s="391"/>
      <c r="EC28" s="393"/>
    </row>
    <row r="29" spans="2:133" ht="11.25" customHeight="1" x14ac:dyDescent="0.15">
      <c r="B29" s="361" t="s">
        <v>235</v>
      </c>
      <c r="C29" s="362"/>
      <c r="D29" s="362"/>
      <c r="E29" s="362"/>
      <c r="F29" s="362"/>
      <c r="G29" s="362"/>
      <c r="H29" s="362"/>
      <c r="I29" s="362"/>
      <c r="J29" s="362"/>
      <c r="K29" s="362"/>
      <c r="L29" s="362"/>
      <c r="M29" s="362"/>
      <c r="N29" s="362"/>
      <c r="O29" s="362"/>
      <c r="P29" s="362"/>
      <c r="Q29" s="363"/>
      <c r="R29" s="355">
        <v>7082</v>
      </c>
      <c r="S29" s="356"/>
      <c r="T29" s="356"/>
      <c r="U29" s="356"/>
      <c r="V29" s="356"/>
      <c r="W29" s="356"/>
      <c r="X29" s="356"/>
      <c r="Y29" s="357"/>
      <c r="Z29" s="358">
        <v>0.1</v>
      </c>
      <c r="AA29" s="358"/>
      <c r="AB29" s="358"/>
      <c r="AC29" s="358"/>
      <c r="AD29" s="359" t="s">
        <v>64</v>
      </c>
      <c r="AE29" s="359"/>
      <c r="AF29" s="359"/>
      <c r="AG29" s="359"/>
      <c r="AH29" s="359"/>
      <c r="AI29" s="359"/>
      <c r="AJ29" s="359"/>
      <c r="AK29" s="359"/>
      <c r="AL29" s="364" t="s">
        <v>64</v>
      </c>
      <c r="AM29" s="365"/>
      <c r="AN29" s="365"/>
      <c r="AO29" s="366"/>
      <c r="AP29" s="376"/>
      <c r="AQ29" s="377"/>
      <c r="AR29" s="377"/>
      <c r="AS29" s="377"/>
      <c r="AT29" s="377"/>
      <c r="AU29" s="377"/>
      <c r="AV29" s="377"/>
      <c r="AW29" s="377"/>
      <c r="AX29" s="377"/>
      <c r="AY29" s="377"/>
      <c r="AZ29" s="377"/>
      <c r="BA29" s="377"/>
      <c r="BB29" s="377"/>
      <c r="BC29" s="377"/>
      <c r="BD29" s="377"/>
      <c r="BE29" s="377"/>
      <c r="BF29" s="378"/>
      <c r="BG29" s="355"/>
      <c r="BH29" s="356"/>
      <c r="BI29" s="356"/>
      <c r="BJ29" s="356"/>
      <c r="BK29" s="356"/>
      <c r="BL29" s="356"/>
      <c r="BM29" s="356"/>
      <c r="BN29" s="357"/>
      <c r="BO29" s="358"/>
      <c r="BP29" s="358"/>
      <c r="BQ29" s="358"/>
      <c r="BR29" s="358"/>
      <c r="BS29" s="359"/>
      <c r="BT29" s="359"/>
      <c r="BU29" s="359"/>
      <c r="BV29" s="359"/>
      <c r="BW29" s="359"/>
      <c r="BX29" s="359"/>
      <c r="BY29" s="359"/>
      <c r="BZ29" s="359"/>
      <c r="CA29" s="359"/>
      <c r="CB29" s="360"/>
      <c r="CD29" s="394" t="s">
        <v>236</v>
      </c>
      <c r="CE29" s="395"/>
      <c r="CF29" s="361" t="s">
        <v>237</v>
      </c>
      <c r="CG29" s="362"/>
      <c r="CH29" s="362"/>
      <c r="CI29" s="362"/>
      <c r="CJ29" s="362"/>
      <c r="CK29" s="362"/>
      <c r="CL29" s="362"/>
      <c r="CM29" s="362"/>
      <c r="CN29" s="362"/>
      <c r="CO29" s="362"/>
      <c r="CP29" s="362"/>
      <c r="CQ29" s="363"/>
      <c r="CR29" s="355">
        <v>407562</v>
      </c>
      <c r="CS29" s="389"/>
      <c r="CT29" s="389"/>
      <c r="CU29" s="389"/>
      <c r="CV29" s="389"/>
      <c r="CW29" s="389"/>
      <c r="CX29" s="389"/>
      <c r="CY29" s="390"/>
      <c r="CZ29" s="364">
        <v>7.5</v>
      </c>
      <c r="DA29" s="391"/>
      <c r="DB29" s="391"/>
      <c r="DC29" s="392"/>
      <c r="DD29" s="368">
        <v>407562</v>
      </c>
      <c r="DE29" s="389"/>
      <c r="DF29" s="389"/>
      <c r="DG29" s="389"/>
      <c r="DH29" s="389"/>
      <c r="DI29" s="389"/>
      <c r="DJ29" s="389"/>
      <c r="DK29" s="390"/>
      <c r="DL29" s="368">
        <v>407562</v>
      </c>
      <c r="DM29" s="389"/>
      <c r="DN29" s="389"/>
      <c r="DO29" s="389"/>
      <c r="DP29" s="389"/>
      <c r="DQ29" s="389"/>
      <c r="DR29" s="389"/>
      <c r="DS29" s="389"/>
      <c r="DT29" s="389"/>
      <c r="DU29" s="389"/>
      <c r="DV29" s="390"/>
      <c r="DW29" s="364">
        <v>19.399999999999999</v>
      </c>
      <c r="DX29" s="391"/>
      <c r="DY29" s="391"/>
      <c r="DZ29" s="391"/>
      <c r="EA29" s="391"/>
      <c r="EB29" s="391"/>
      <c r="EC29" s="393"/>
    </row>
    <row r="30" spans="2:133" ht="11.25" customHeight="1" x14ac:dyDescent="0.15">
      <c r="B30" s="361" t="s">
        <v>238</v>
      </c>
      <c r="C30" s="362"/>
      <c r="D30" s="362"/>
      <c r="E30" s="362"/>
      <c r="F30" s="362"/>
      <c r="G30" s="362"/>
      <c r="H30" s="362"/>
      <c r="I30" s="362"/>
      <c r="J30" s="362"/>
      <c r="K30" s="362"/>
      <c r="L30" s="362"/>
      <c r="M30" s="362"/>
      <c r="N30" s="362"/>
      <c r="O30" s="362"/>
      <c r="P30" s="362"/>
      <c r="Q30" s="363"/>
      <c r="R30" s="355">
        <v>347903</v>
      </c>
      <c r="S30" s="356"/>
      <c r="T30" s="356"/>
      <c r="U30" s="356"/>
      <c r="V30" s="356"/>
      <c r="W30" s="356"/>
      <c r="X30" s="356"/>
      <c r="Y30" s="357"/>
      <c r="Z30" s="358">
        <v>6.2</v>
      </c>
      <c r="AA30" s="358"/>
      <c r="AB30" s="358"/>
      <c r="AC30" s="358"/>
      <c r="AD30" s="359" t="s">
        <v>64</v>
      </c>
      <c r="AE30" s="359"/>
      <c r="AF30" s="359"/>
      <c r="AG30" s="359"/>
      <c r="AH30" s="359"/>
      <c r="AI30" s="359"/>
      <c r="AJ30" s="359"/>
      <c r="AK30" s="359"/>
      <c r="AL30" s="364" t="s">
        <v>64</v>
      </c>
      <c r="AM30" s="365"/>
      <c r="AN30" s="365"/>
      <c r="AO30" s="366"/>
      <c r="AP30" s="340" t="s">
        <v>155</v>
      </c>
      <c r="AQ30" s="341"/>
      <c r="AR30" s="341"/>
      <c r="AS30" s="341"/>
      <c r="AT30" s="341"/>
      <c r="AU30" s="341"/>
      <c r="AV30" s="341"/>
      <c r="AW30" s="341"/>
      <c r="AX30" s="341"/>
      <c r="AY30" s="341"/>
      <c r="AZ30" s="341"/>
      <c r="BA30" s="341"/>
      <c r="BB30" s="341"/>
      <c r="BC30" s="341"/>
      <c r="BD30" s="341"/>
      <c r="BE30" s="341"/>
      <c r="BF30" s="342"/>
      <c r="BG30" s="340" t="s">
        <v>239</v>
      </c>
      <c r="BH30" s="396"/>
      <c r="BI30" s="396"/>
      <c r="BJ30" s="396"/>
      <c r="BK30" s="396"/>
      <c r="BL30" s="396"/>
      <c r="BM30" s="396"/>
      <c r="BN30" s="396"/>
      <c r="BO30" s="396"/>
      <c r="BP30" s="396"/>
      <c r="BQ30" s="397"/>
      <c r="BR30" s="340" t="s">
        <v>240</v>
      </c>
      <c r="BS30" s="396"/>
      <c r="BT30" s="396"/>
      <c r="BU30" s="396"/>
      <c r="BV30" s="396"/>
      <c r="BW30" s="396"/>
      <c r="BX30" s="396"/>
      <c r="BY30" s="396"/>
      <c r="BZ30" s="396"/>
      <c r="CA30" s="396"/>
      <c r="CB30" s="397"/>
      <c r="CD30" s="398"/>
      <c r="CE30" s="399"/>
      <c r="CF30" s="361" t="s">
        <v>241</v>
      </c>
      <c r="CG30" s="362"/>
      <c r="CH30" s="362"/>
      <c r="CI30" s="362"/>
      <c r="CJ30" s="362"/>
      <c r="CK30" s="362"/>
      <c r="CL30" s="362"/>
      <c r="CM30" s="362"/>
      <c r="CN30" s="362"/>
      <c r="CO30" s="362"/>
      <c r="CP30" s="362"/>
      <c r="CQ30" s="363"/>
      <c r="CR30" s="355">
        <v>399625</v>
      </c>
      <c r="CS30" s="356"/>
      <c r="CT30" s="356"/>
      <c r="CU30" s="356"/>
      <c r="CV30" s="356"/>
      <c r="CW30" s="356"/>
      <c r="CX30" s="356"/>
      <c r="CY30" s="357"/>
      <c r="CZ30" s="364">
        <v>7.4</v>
      </c>
      <c r="DA30" s="391"/>
      <c r="DB30" s="391"/>
      <c r="DC30" s="392"/>
      <c r="DD30" s="368">
        <v>399625</v>
      </c>
      <c r="DE30" s="356"/>
      <c r="DF30" s="356"/>
      <c r="DG30" s="356"/>
      <c r="DH30" s="356"/>
      <c r="DI30" s="356"/>
      <c r="DJ30" s="356"/>
      <c r="DK30" s="357"/>
      <c r="DL30" s="368">
        <v>399625</v>
      </c>
      <c r="DM30" s="356"/>
      <c r="DN30" s="356"/>
      <c r="DO30" s="356"/>
      <c r="DP30" s="356"/>
      <c r="DQ30" s="356"/>
      <c r="DR30" s="356"/>
      <c r="DS30" s="356"/>
      <c r="DT30" s="356"/>
      <c r="DU30" s="356"/>
      <c r="DV30" s="357"/>
      <c r="DW30" s="364">
        <v>19</v>
      </c>
      <c r="DX30" s="391"/>
      <c r="DY30" s="391"/>
      <c r="DZ30" s="391"/>
      <c r="EA30" s="391"/>
      <c r="EB30" s="391"/>
      <c r="EC30" s="393"/>
    </row>
    <row r="31" spans="2:133" ht="11.25" customHeight="1" x14ac:dyDescent="0.15">
      <c r="B31" s="371" t="s">
        <v>242</v>
      </c>
      <c r="C31" s="372"/>
      <c r="D31" s="372"/>
      <c r="E31" s="372"/>
      <c r="F31" s="372"/>
      <c r="G31" s="372"/>
      <c r="H31" s="372"/>
      <c r="I31" s="372"/>
      <c r="J31" s="372"/>
      <c r="K31" s="372"/>
      <c r="L31" s="372"/>
      <c r="M31" s="372"/>
      <c r="N31" s="372"/>
      <c r="O31" s="372"/>
      <c r="P31" s="372"/>
      <c r="Q31" s="373"/>
      <c r="R31" s="355" t="s">
        <v>64</v>
      </c>
      <c r="S31" s="356"/>
      <c r="T31" s="356"/>
      <c r="U31" s="356"/>
      <c r="V31" s="356"/>
      <c r="W31" s="356"/>
      <c r="X31" s="356"/>
      <c r="Y31" s="357"/>
      <c r="Z31" s="358" t="s">
        <v>64</v>
      </c>
      <c r="AA31" s="358"/>
      <c r="AB31" s="358"/>
      <c r="AC31" s="358"/>
      <c r="AD31" s="359" t="s">
        <v>64</v>
      </c>
      <c r="AE31" s="359"/>
      <c r="AF31" s="359"/>
      <c r="AG31" s="359"/>
      <c r="AH31" s="359"/>
      <c r="AI31" s="359"/>
      <c r="AJ31" s="359"/>
      <c r="AK31" s="359"/>
      <c r="AL31" s="364" t="s">
        <v>64</v>
      </c>
      <c r="AM31" s="365"/>
      <c r="AN31" s="365"/>
      <c r="AO31" s="366"/>
      <c r="AP31" s="400" t="s">
        <v>243</v>
      </c>
      <c r="AQ31" s="401"/>
      <c r="AR31" s="401"/>
      <c r="AS31" s="401"/>
      <c r="AT31" s="402" t="s">
        <v>244</v>
      </c>
      <c r="AU31" s="403"/>
      <c r="AV31" s="403"/>
      <c r="AW31" s="403"/>
      <c r="AX31" s="344" t="s">
        <v>120</v>
      </c>
      <c r="AY31" s="345"/>
      <c r="AZ31" s="345"/>
      <c r="BA31" s="345"/>
      <c r="BB31" s="345"/>
      <c r="BC31" s="345"/>
      <c r="BD31" s="345"/>
      <c r="BE31" s="345"/>
      <c r="BF31" s="346"/>
      <c r="BG31" s="404">
        <v>99.9</v>
      </c>
      <c r="BH31" s="405"/>
      <c r="BI31" s="405"/>
      <c r="BJ31" s="405"/>
      <c r="BK31" s="405"/>
      <c r="BL31" s="405"/>
      <c r="BM31" s="353">
        <v>98.9</v>
      </c>
      <c r="BN31" s="405"/>
      <c r="BO31" s="405"/>
      <c r="BP31" s="405"/>
      <c r="BQ31" s="406"/>
      <c r="BR31" s="404">
        <v>99.9</v>
      </c>
      <c r="BS31" s="405"/>
      <c r="BT31" s="405"/>
      <c r="BU31" s="405"/>
      <c r="BV31" s="405"/>
      <c r="BW31" s="405"/>
      <c r="BX31" s="353">
        <v>98.4</v>
      </c>
      <c r="BY31" s="405"/>
      <c r="BZ31" s="405"/>
      <c r="CA31" s="405"/>
      <c r="CB31" s="406"/>
      <c r="CD31" s="398"/>
      <c r="CE31" s="399"/>
      <c r="CF31" s="361" t="s">
        <v>245</v>
      </c>
      <c r="CG31" s="362"/>
      <c r="CH31" s="362"/>
      <c r="CI31" s="362"/>
      <c r="CJ31" s="362"/>
      <c r="CK31" s="362"/>
      <c r="CL31" s="362"/>
      <c r="CM31" s="362"/>
      <c r="CN31" s="362"/>
      <c r="CO31" s="362"/>
      <c r="CP31" s="362"/>
      <c r="CQ31" s="363"/>
      <c r="CR31" s="355">
        <v>7937</v>
      </c>
      <c r="CS31" s="389"/>
      <c r="CT31" s="389"/>
      <c r="CU31" s="389"/>
      <c r="CV31" s="389"/>
      <c r="CW31" s="389"/>
      <c r="CX31" s="389"/>
      <c r="CY31" s="390"/>
      <c r="CZ31" s="364">
        <v>0.1</v>
      </c>
      <c r="DA31" s="391"/>
      <c r="DB31" s="391"/>
      <c r="DC31" s="392"/>
      <c r="DD31" s="368">
        <v>7937</v>
      </c>
      <c r="DE31" s="389"/>
      <c r="DF31" s="389"/>
      <c r="DG31" s="389"/>
      <c r="DH31" s="389"/>
      <c r="DI31" s="389"/>
      <c r="DJ31" s="389"/>
      <c r="DK31" s="390"/>
      <c r="DL31" s="368">
        <v>7937</v>
      </c>
      <c r="DM31" s="389"/>
      <c r="DN31" s="389"/>
      <c r="DO31" s="389"/>
      <c r="DP31" s="389"/>
      <c r="DQ31" s="389"/>
      <c r="DR31" s="389"/>
      <c r="DS31" s="389"/>
      <c r="DT31" s="389"/>
      <c r="DU31" s="389"/>
      <c r="DV31" s="390"/>
      <c r="DW31" s="364">
        <v>0.4</v>
      </c>
      <c r="DX31" s="391"/>
      <c r="DY31" s="391"/>
      <c r="DZ31" s="391"/>
      <c r="EA31" s="391"/>
      <c r="EB31" s="391"/>
      <c r="EC31" s="393"/>
    </row>
    <row r="32" spans="2:133" ht="11.25" customHeight="1" x14ac:dyDescent="0.15">
      <c r="B32" s="361" t="s">
        <v>246</v>
      </c>
      <c r="C32" s="362"/>
      <c r="D32" s="362"/>
      <c r="E32" s="362"/>
      <c r="F32" s="362"/>
      <c r="G32" s="362"/>
      <c r="H32" s="362"/>
      <c r="I32" s="362"/>
      <c r="J32" s="362"/>
      <c r="K32" s="362"/>
      <c r="L32" s="362"/>
      <c r="M32" s="362"/>
      <c r="N32" s="362"/>
      <c r="O32" s="362"/>
      <c r="P32" s="362"/>
      <c r="Q32" s="363"/>
      <c r="R32" s="355">
        <v>128420</v>
      </c>
      <c r="S32" s="356"/>
      <c r="T32" s="356"/>
      <c r="U32" s="356"/>
      <c r="V32" s="356"/>
      <c r="W32" s="356"/>
      <c r="X32" s="356"/>
      <c r="Y32" s="357"/>
      <c r="Z32" s="358">
        <v>2.2999999999999998</v>
      </c>
      <c r="AA32" s="358"/>
      <c r="AB32" s="358"/>
      <c r="AC32" s="358"/>
      <c r="AD32" s="359" t="s">
        <v>64</v>
      </c>
      <c r="AE32" s="359"/>
      <c r="AF32" s="359"/>
      <c r="AG32" s="359"/>
      <c r="AH32" s="359"/>
      <c r="AI32" s="359"/>
      <c r="AJ32" s="359"/>
      <c r="AK32" s="359"/>
      <c r="AL32" s="364" t="s">
        <v>64</v>
      </c>
      <c r="AM32" s="365"/>
      <c r="AN32" s="365"/>
      <c r="AO32" s="366"/>
      <c r="AP32" s="407"/>
      <c r="AQ32" s="408"/>
      <c r="AR32" s="408"/>
      <c r="AS32" s="408"/>
      <c r="AT32" s="409"/>
      <c r="AU32" s="336" t="s">
        <v>247</v>
      </c>
      <c r="AX32" s="361" t="s">
        <v>248</v>
      </c>
      <c r="AY32" s="362"/>
      <c r="AZ32" s="362"/>
      <c r="BA32" s="362"/>
      <c r="BB32" s="362"/>
      <c r="BC32" s="362"/>
      <c r="BD32" s="362"/>
      <c r="BE32" s="362"/>
      <c r="BF32" s="363"/>
      <c r="BG32" s="410">
        <v>99.9</v>
      </c>
      <c r="BH32" s="389"/>
      <c r="BI32" s="389"/>
      <c r="BJ32" s="389"/>
      <c r="BK32" s="389"/>
      <c r="BL32" s="389"/>
      <c r="BM32" s="365">
        <v>99.8</v>
      </c>
      <c r="BN32" s="389"/>
      <c r="BO32" s="389"/>
      <c r="BP32" s="389"/>
      <c r="BQ32" s="411"/>
      <c r="BR32" s="410">
        <v>100</v>
      </c>
      <c r="BS32" s="389"/>
      <c r="BT32" s="389"/>
      <c r="BU32" s="389"/>
      <c r="BV32" s="389"/>
      <c r="BW32" s="389"/>
      <c r="BX32" s="365">
        <v>99.6</v>
      </c>
      <c r="BY32" s="389"/>
      <c r="BZ32" s="389"/>
      <c r="CA32" s="389"/>
      <c r="CB32" s="411"/>
      <c r="CD32" s="412"/>
      <c r="CE32" s="413"/>
      <c r="CF32" s="361" t="s">
        <v>249</v>
      </c>
      <c r="CG32" s="362"/>
      <c r="CH32" s="362"/>
      <c r="CI32" s="362"/>
      <c r="CJ32" s="362"/>
      <c r="CK32" s="362"/>
      <c r="CL32" s="362"/>
      <c r="CM32" s="362"/>
      <c r="CN32" s="362"/>
      <c r="CO32" s="362"/>
      <c r="CP32" s="362"/>
      <c r="CQ32" s="363"/>
      <c r="CR32" s="355" t="s">
        <v>64</v>
      </c>
      <c r="CS32" s="356"/>
      <c r="CT32" s="356"/>
      <c r="CU32" s="356"/>
      <c r="CV32" s="356"/>
      <c r="CW32" s="356"/>
      <c r="CX32" s="356"/>
      <c r="CY32" s="357"/>
      <c r="CZ32" s="364" t="s">
        <v>64</v>
      </c>
      <c r="DA32" s="391"/>
      <c r="DB32" s="391"/>
      <c r="DC32" s="392"/>
      <c r="DD32" s="368" t="s">
        <v>64</v>
      </c>
      <c r="DE32" s="356"/>
      <c r="DF32" s="356"/>
      <c r="DG32" s="356"/>
      <c r="DH32" s="356"/>
      <c r="DI32" s="356"/>
      <c r="DJ32" s="356"/>
      <c r="DK32" s="357"/>
      <c r="DL32" s="368" t="s">
        <v>64</v>
      </c>
      <c r="DM32" s="356"/>
      <c r="DN32" s="356"/>
      <c r="DO32" s="356"/>
      <c r="DP32" s="356"/>
      <c r="DQ32" s="356"/>
      <c r="DR32" s="356"/>
      <c r="DS32" s="356"/>
      <c r="DT32" s="356"/>
      <c r="DU32" s="356"/>
      <c r="DV32" s="357"/>
      <c r="DW32" s="364" t="s">
        <v>64</v>
      </c>
      <c r="DX32" s="391"/>
      <c r="DY32" s="391"/>
      <c r="DZ32" s="391"/>
      <c r="EA32" s="391"/>
      <c r="EB32" s="391"/>
      <c r="EC32" s="393"/>
    </row>
    <row r="33" spans="2:133" ht="11.25" customHeight="1" x14ac:dyDescent="0.15">
      <c r="B33" s="361" t="s">
        <v>250</v>
      </c>
      <c r="C33" s="362"/>
      <c r="D33" s="362"/>
      <c r="E33" s="362"/>
      <c r="F33" s="362"/>
      <c r="G33" s="362"/>
      <c r="H33" s="362"/>
      <c r="I33" s="362"/>
      <c r="J33" s="362"/>
      <c r="K33" s="362"/>
      <c r="L33" s="362"/>
      <c r="M33" s="362"/>
      <c r="N33" s="362"/>
      <c r="O33" s="362"/>
      <c r="P33" s="362"/>
      <c r="Q33" s="363"/>
      <c r="R33" s="355">
        <v>133638</v>
      </c>
      <c r="S33" s="356"/>
      <c r="T33" s="356"/>
      <c r="U33" s="356"/>
      <c r="V33" s="356"/>
      <c r="W33" s="356"/>
      <c r="X33" s="356"/>
      <c r="Y33" s="357"/>
      <c r="Z33" s="358">
        <v>2.4</v>
      </c>
      <c r="AA33" s="358"/>
      <c r="AB33" s="358"/>
      <c r="AC33" s="358"/>
      <c r="AD33" s="359" t="s">
        <v>64</v>
      </c>
      <c r="AE33" s="359"/>
      <c r="AF33" s="359"/>
      <c r="AG33" s="359"/>
      <c r="AH33" s="359"/>
      <c r="AI33" s="359"/>
      <c r="AJ33" s="359"/>
      <c r="AK33" s="359"/>
      <c r="AL33" s="364" t="s">
        <v>64</v>
      </c>
      <c r="AM33" s="365"/>
      <c r="AN33" s="365"/>
      <c r="AO33" s="366"/>
      <c r="AP33" s="414"/>
      <c r="AQ33" s="415"/>
      <c r="AR33" s="415"/>
      <c r="AS33" s="415"/>
      <c r="AT33" s="416"/>
      <c r="AU33" s="417"/>
      <c r="AV33" s="417"/>
      <c r="AW33" s="417"/>
      <c r="AX33" s="376" t="s">
        <v>251</v>
      </c>
      <c r="AY33" s="377"/>
      <c r="AZ33" s="377"/>
      <c r="BA33" s="377"/>
      <c r="BB33" s="377"/>
      <c r="BC33" s="377"/>
      <c r="BD33" s="377"/>
      <c r="BE33" s="377"/>
      <c r="BF33" s="378"/>
      <c r="BG33" s="418">
        <v>100</v>
      </c>
      <c r="BH33" s="419"/>
      <c r="BI33" s="419"/>
      <c r="BJ33" s="419"/>
      <c r="BK33" s="419"/>
      <c r="BL33" s="419"/>
      <c r="BM33" s="420">
        <v>98.6</v>
      </c>
      <c r="BN33" s="419"/>
      <c r="BO33" s="419"/>
      <c r="BP33" s="419"/>
      <c r="BQ33" s="421"/>
      <c r="BR33" s="418">
        <v>99.9</v>
      </c>
      <c r="BS33" s="419"/>
      <c r="BT33" s="419"/>
      <c r="BU33" s="419"/>
      <c r="BV33" s="419"/>
      <c r="BW33" s="419"/>
      <c r="BX33" s="420">
        <v>98</v>
      </c>
      <c r="BY33" s="419"/>
      <c r="BZ33" s="419"/>
      <c r="CA33" s="419"/>
      <c r="CB33" s="421"/>
      <c r="CD33" s="361" t="s">
        <v>252</v>
      </c>
      <c r="CE33" s="362"/>
      <c r="CF33" s="362"/>
      <c r="CG33" s="362"/>
      <c r="CH33" s="362"/>
      <c r="CI33" s="362"/>
      <c r="CJ33" s="362"/>
      <c r="CK33" s="362"/>
      <c r="CL33" s="362"/>
      <c r="CM33" s="362"/>
      <c r="CN33" s="362"/>
      <c r="CO33" s="362"/>
      <c r="CP33" s="362"/>
      <c r="CQ33" s="363"/>
      <c r="CR33" s="355">
        <v>3780602</v>
      </c>
      <c r="CS33" s="389"/>
      <c r="CT33" s="389"/>
      <c r="CU33" s="389"/>
      <c r="CV33" s="389"/>
      <c r="CW33" s="389"/>
      <c r="CX33" s="389"/>
      <c r="CY33" s="390"/>
      <c r="CZ33" s="364">
        <v>69.599999999999994</v>
      </c>
      <c r="DA33" s="391"/>
      <c r="DB33" s="391"/>
      <c r="DC33" s="392"/>
      <c r="DD33" s="368">
        <v>2183144</v>
      </c>
      <c r="DE33" s="389"/>
      <c r="DF33" s="389"/>
      <c r="DG33" s="389"/>
      <c r="DH33" s="389"/>
      <c r="DI33" s="389"/>
      <c r="DJ33" s="389"/>
      <c r="DK33" s="390"/>
      <c r="DL33" s="368">
        <v>843735</v>
      </c>
      <c r="DM33" s="389"/>
      <c r="DN33" s="389"/>
      <c r="DO33" s="389"/>
      <c r="DP33" s="389"/>
      <c r="DQ33" s="389"/>
      <c r="DR33" s="389"/>
      <c r="DS33" s="389"/>
      <c r="DT33" s="389"/>
      <c r="DU33" s="389"/>
      <c r="DV33" s="390"/>
      <c r="DW33" s="364">
        <v>40.1</v>
      </c>
      <c r="DX33" s="391"/>
      <c r="DY33" s="391"/>
      <c r="DZ33" s="391"/>
      <c r="EA33" s="391"/>
      <c r="EB33" s="391"/>
      <c r="EC33" s="393"/>
    </row>
    <row r="34" spans="2:133" ht="11.25" customHeight="1" x14ac:dyDescent="0.15">
      <c r="B34" s="361" t="s">
        <v>253</v>
      </c>
      <c r="C34" s="362"/>
      <c r="D34" s="362"/>
      <c r="E34" s="362"/>
      <c r="F34" s="362"/>
      <c r="G34" s="362"/>
      <c r="H34" s="362"/>
      <c r="I34" s="362"/>
      <c r="J34" s="362"/>
      <c r="K34" s="362"/>
      <c r="L34" s="362"/>
      <c r="M34" s="362"/>
      <c r="N34" s="362"/>
      <c r="O34" s="362"/>
      <c r="P34" s="362"/>
      <c r="Q34" s="363"/>
      <c r="R34" s="355">
        <v>994047</v>
      </c>
      <c r="S34" s="356"/>
      <c r="T34" s="356"/>
      <c r="U34" s="356"/>
      <c r="V34" s="356"/>
      <c r="W34" s="356"/>
      <c r="X34" s="356"/>
      <c r="Y34" s="357"/>
      <c r="Z34" s="358">
        <v>17.600000000000001</v>
      </c>
      <c r="AA34" s="358"/>
      <c r="AB34" s="358"/>
      <c r="AC34" s="358"/>
      <c r="AD34" s="359" t="s">
        <v>64</v>
      </c>
      <c r="AE34" s="359"/>
      <c r="AF34" s="359"/>
      <c r="AG34" s="359"/>
      <c r="AH34" s="359"/>
      <c r="AI34" s="359"/>
      <c r="AJ34" s="359"/>
      <c r="AK34" s="359"/>
      <c r="AL34" s="364" t="s">
        <v>64</v>
      </c>
      <c r="AM34" s="365"/>
      <c r="AN34" s="365"/>
      <c r="AO34" s="366"/>
      <c r="AP34" s="422"/>
      <c r="AQ34" s="423"/>
      <c r="AS34" s="403"/>
      <c r="AT34" s="403"/>
      <c r="AU34" s="403"/>
      <c r="AV34" s="403"/>
      <c r="AW34" s="403"/>
      <c r="AX34" s="403"/>
      <c r="AY34" s="403"/>
      <c r="AZ34" s="403"/>
      <c r="BA34" s="403"/>
      <c r="BB34" s="403"/>
      <c r="BC34" s="403"/>
      <c r="BD34" s="403"/>
      <c r="BE34" s="403"/>
      <c r="BF34" s="40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D34" s="361" t="s">
        <v>254</v>
      </c>
      <c r="CE34" s="362"/>
      <c r="CF34" s="362"/>
      <c r="CG34" s="362"/>
      <c r="CH34" s="362"/>
      <c r="CI34" s="362"/>
      <c r="CJ34" s="362"/>
      <c r="CK34" s="362"/>
      <c r="CL34" s="362"/>
      <c r="CM34" s="362"/>
      <c r="CN34" s="362"/>
      <c r="CO34" s="362"/>
      <c r="CP34" s="362"/>
      <c r="CQ34" s="363"/>
      <c r="CR34" s="355">
        <v>1424753</v>
      </c>
      <c r="CS34" s="356"/>
      <c r="CT34" s="356"/>
      <c r="CU34" s="356"/>
      <c r="CV34" s="356"/>
      <c r="CW34" s="356"/>
      <c r="CX34" s="356"/>
      <c r="CY34" s="357"/>
      <c r="CZ34" s="364">
        <v>26.2</v>
      </c>
      <c r="DA34" s="391"/>
      <c r="DB34" s="391"/>
      <c r="DC34" s="392"/>
      <c r="DD34" s="368">
        <v>724477</v>
      </c>
      <c r="DE34" s="356"/>
      <c r="DF34" s="356"/>
      <c r="DG34" s="356"/>
      <c r="DH34" s="356"/>
      <c r="DI34" s="356"/>
      <c r="DJ34" s="356"/>
      <c r="DK34" s="357"/>
      <c r="DL34" s="368">
        <v>226942</v>
      </c>
      <c r="DM34" s="356"/>
      <c r="DN34" s="356"/>
      <c r="DO34" s="356"/>
      <c r="DP34" s="356"/>
      <c r="DQ34" s="356"/>
      <c r="DR34" s="356"/>
      <c r="DS34" s="356"/>
      <c r="DT34" s="356"/>
      <c r="DU34" s="356"/>
      <c r="DV34" s="357"/>
      <c r="DW34" s="364">
        <v>10.8</v>
      </c>
      <c r="DX34" s="391"/>
      <c r="DY34" s="391"/>
      <c r="DZ34" s="391"/>
      <c r="EA34" s="391"/>
      <c r="EB34" s="391"/>
      <c r="EC34" s="393"/>
    </row>
    <row r="35" spans="2:133" ht="11.25" customHeight="1" x14ac:dyDescent="0.15">
      <c r="B35" s="361" t="s">
        <v>255</v>
      </c>
      <c r="C35" s="362"/>
      <c r="D35" s="362"/>
      <c r="E35" s="362"/>
      <c r="F35" s="362"/>
      <c r="G35" s="362"/>
      <c r="H35" s="362"/>
      <c r="I35" s="362"/>
      <c r="J35" s="362"/>
      <c r="K35" s="362"/>
      <c r="L35" s="362"/>
      <c r="M35" s="362"/>
      <c r="N35" s="362"/>
      <c r="O35" s="362"/>
      <c r="P35" s="362"/>
      <c r="Q35" s="363"/>
      <c r="R35" s="355">
        <v>23464</v>
      </c>
      <c r="S35" s="356"/>
      <c r="T35" s="356"/>
      <c r="U35" s="356"/>
      <c r="V35" s="356"/>
      <c r="W35" s="356"/>
      <c r="X35" s="356"/>
      <c r="Y35" s="357"/>
      <c r="Z35" s="358">
        <v>0.4</v>
      </c>
      <c r="AA35" s="358"/>
      <c r="AB35" s="358"/>
      <c r="AC35" s="358"/>
      <c r="AD35" s="359" t="s">
        <v>64</v>
      </c>
      <c r="AE35" s="359"/>
      <c r="AF35" s="359"/>
      <c r="AG35" s="359"/>
      <c r="AH35" s="359"/>
      <c r="AI35" s="359"/>
      <c r="AJ35" s="359"/>
      <c r="AK35" s="359"/>
      <c r="AL35" s="364" t="s">
        <v>64</v>
      </c>
      <c r="AM35" s="365"/>
      <c r="AN35" s="365"/>
      <c r="AO35" s="366"/>
      <c r="AP35" s="424"/>
      <c r="AQ35" s="340" t="s">
        <v>256</v>
      </c>
      <c r="AR35" s="341"/>
      <c r="AS35" s="341"/>
      <c r="AT35" s="341"/>
      <c r="AU35" s="341"/>
      <c r="AV35" s="341"/>
      <c r="AW35" s="341"/>
      <c r="AX35" s="341"/>
      <c r="AY35" s="341"/>
      <c r="AZ35" s="341"/>
      <c r="BA35" s="341"/>
      <c r="BB35" s="341"/>
      <c r="BC35" s="341"/>
      <c r="BD35" s="341"/>
      <c r="BE35" s="341"/>
      <c r="BF35" s="342"/>
      <c r="BG35" s="340" t="s">
        <v>257</v>
      </c>
      <c r="BH35" s="341"/>
      <c r="BI35" s="341"/>
      <c r="BJ35" s="341"/>
      <c r="BK35" s="341"/>
      <c r="BL35" s="341"/>
      <c r="BM35" s="341"/>
      <c r="BN35" s="341"/>
      <c r="BO35" s="341"/>
      <c r="BP35" s="341"/>
      <c r="BQ35" s="341"/>
      <c r="BR35" s="341"/>
      <c r="BS35" s="341"/>
      <c r="BT35" s="341"/>
      <c r="BU35" s="341"/>
      <c r="BV35" s="341"/>
      <c r="BW35" s="341"/>
      <c r="BX35" s="341"/>
      <c r="BY35" s="341"/>
      <c r="BZ35" s="341"/>
      <c r="CA35" s="341"/>
      <c r="CB35" s="342"/>
      <c r="CD35" s="361" t="s">
        <v>258</v>
      </c>
      <c r="CE35" s="362"/>
      <c r="CF35" s="362"/>
      <c r="CG35" s="362"/>
      <c r="CH35" s="362"/>
      <c r="CI35" s="362"/>
      <c r="CJ35" s="362"/>
      <c r="CK35" s="362"/>
      <c r="CL35" s="362"/>
      <c r="CM35" s="362"/>
      <c r="CN35" s="362"/>
      <c r="CO35" s="362"/>
      <c r="CP35" s="362"/>
      <c r="CQ35" s="363"/>
      <c r="CR35" s="355">
        <v>423236</v>
      </c>
      <c r="CS35" s="389"/>
      <c r="CT35" s="389"/>
      <c r="CU35" s="389"/>
      <c r="CV35" s="389"/>
      <c r="CW35" s="389"/>
      <c r="CX35" s="389"/>
      <c r="CY35" s="390"/>
      <c r="CZ35" s="364">
        <v>7.8</v>
      </c>
      <c r="DA35" s="391"/>
      <c r="DB35" s="391"/>
      <c r="DC35" s="392"/>
      <c r="DD35" s="368">
        <v>237482</v>
      </c>
      <c r="DE35" s="389"/>
      <c r="DF35" s="389"/>
      <c r="DG35" s="389"/>
      <c r="DH35" s="389"/>
      <c r="DI35" s="389"/>
      <c r="DJ35" s="389"/>
      <c r="DK35" s="390"/>
      <c r="DL35" s="368">
        <v>208126</v>
      </c>
      <c r="DM35" s="389"/>
      <c r="DN35" s="389"/>
      <c r="DO35" s="389"/>
      <c r="DP35" s="389"/>
      <c r="DQ35" s="389"/>
      <c r="DR35" s="389"/>
      <c r="DS35" s="389"/>
      <c r="DT35" s="389"/>
      <c r="DU35" s="389"/>
      <c r="DV35" s="390"/>
      <c r="DW35" s="364">
        <v>9.9</v>
      </c>
      <c r="DX35" s="391"/>
      <c r="DY35" s="391"/>
      <c r="DZ35" s="391"/>
      <c r="EA35" s="391"/>
      <c r="EB35" s="391"/>
      <c r="EC35" s="393"/>
    </row>
    <row r="36" spans="2:133" ht="11.25" customHeight="1" x14ac:dyDescent="0.15">
      <c r="B36" s="361" t="s">
        <v>259</v>
      </c>
      <c r="C36" s="362"/>
      <c r="D36" s="362"/>
      <c r="E36" s="362"/>
      <c r="F36" s="362"/>
      <c r="G36" s="362"/>
      <c r="H36" s="362"/>
      <c r="I36" s="362"/>
      <c r="J36" s="362"/>
      <c r="K36" s="362"/>
      <c r="L36" s="362"/>
      <c r="M36" s="362"/>
      <c r="N36" s="362"/>
      <c r="O36" s="362"/>
      <c r="P36" s="362"/>
      <c r="Q36" s="363"/>
      <c r="R36" s="355">
        <v>649525</v>
      </c>
      <c r="S36" s="356"/>
      <c r="T36" s="356"/>
      <c r="U36" s="356"/>
      <c r="V36" s="356"/>
      <c r="W36" s="356"/>
      <c r="X36" s="356"/>
      <c r="Y36" s="357"/>
      <c r="Z36" s="358">
        <v>11.5</v>
      </c>
      <c r="AA36" s="358"/>
      <c r="AB36" s="358"/>
      <c r="AC36" s="358"/>
      <c r="AD36" s="359" t="s">
        <v>64</v>
      </c>
      <c r="AE36" s="359"/>
      <c r="AF36" s="359"/>
      <c r="AG36" s="359"/>
      <c r="AH36" s="359"/>
      <c r="AI36" s="359"/>
      <c r="AJ36" s="359"/>
      <c r="AK36" s="359"/>
      <c r="AL36" s="364" t="s">
        <v>64</v>
      </c>
      <c r="AM36" s="365"/>
      <c r="AN36" s="365"/>
      <c r="AO36" s="366"/>
      <c r="AP36" s="424"/>
      <c r="AQ36" s="425" t="s">
        <v>260</v>
      </c>
      <c r="AR36" s="426"/>
      <c r="AS36" s="426"/>
      <c r="AT36" s="426"/>
      <c r="AU36" s="426"/>
      <c r="AV36" s="426"/>
      <c r="AW36" s="426"/>
      <c r="AX36" s="426"/>
      <c r="AY36" s="427"/>
      <c r="AZ36" s="347">
        <v>329413</v>
      </c>
      <c r="BA36" s="348"/>
      <c r="BB36" s="348"/>
      <c r="BC36" s="348"/>
      <c r="BD36" s="348"/>
      <c r="BE36" s="348"/>
      <c r="BF36" s="428"/>
      <c r="BG36" s="344" t="s">
        <v>261</v>
      </c>
      <c r="BH36" s="345"/>
      <c r="BI36" s="345"/>
      <c r="BJ36" s="345"/>
      <c r="BK36" s="345"/>
      <c r="BL36" s="345"/>
      <c r="BM36" s="345"/>
      <c r="BN36" s="345"/>
      <c r="BO36" s="345"/>
      <c r="BP36" s="345"/>
      <c r="BQ36" s="345"/>
      <c r="BR36" s="345"/>
      <c r="BS36" s="345"/>
      <c r="BT36" s="345"/>
      <c r="BU36" s="346"/>
      <c r="BV36" s="347">
        <v>56162</v>
      </c>
      <c r="BW36" s="348"/>
      <c r="BX36" s="348"/>
      <c r="BY36" s="348"/>
      <c r="BZ36" s="348"/>
      <c r="CA36" s="348"/>
      <c r="CB36" s="428"/>
      <c r="CD36" s="361" t="s">
        <v>262</v>
      </c>
      <c r="CE36" s="362"/>
      <c r="CF36" s="362"/>
      <c r="CG36" s="362"/>
      <c r="CH36" s="362"/>
      <c r="CI36" s="362"/>
      <c r="CJ36" s="362"/>
      <c r="CK36" s="362"/>
      <c r="CL36" s="362"/>
      <c r="CM36" s="362"/>
      <c r="CN36" s="362"/>
      <c r="CO36" s="362"/>
      <c r="CP36" s="362"/>
      <c r="CQ36" s="363"/>
      <c r="CR36" s="355">
        <v>485069</v>
      </c>
      <c r="CS36" s="356"/>
      <c r="CT36" s="356"/>
      <c r="CU36" s="356"/>
      <c r="CV36" s="356"/>
      <c r="CW36" s="356"/>
      <c r="CX36" s="356"/>
      <c r="CY36" s="357"/>
      <c r="CZ36" s="364">
        <v>8.9</v>
      </c>
      <c r="DA36" s="391"/>
      <c r="DB36" s="391"/>
      <c r="DC36" s="392"/>
      <c r="DD36" s="368">
        <v>371475</v>
      </c>
      <c r="DE36" s="356"/>
      <c r="DF36" s="356"/>
      <c r="DG36" s="356"/>
      <c r="DH36" s="356"/>
      <c r="DI36" s="356"/>
      <c r="DJ36" s="356"/>
      <c r="DK36" s="357"/>
      <c r="DL36" s="368">
        <v>322263</v>
      </c>
      <c r="DM36" s="356"/>
      <c r="DN36" s="356"/>
      <c r="DO36" s="356"/>
      <c r="DP36" s="356"/>
      <c r="DQ36" s="356"/>
      <c r="DR36" s="356"/>
      <c r="DS36" s="356"/>
      <c r="DT36" s="356"/>
      <c r="DU36" s="356"/>
      <c r="DV36" s="357"/>
      <c r="DW36" s="364">
        <v>15.3</v>
      </c>
      <c r="DX36" s="391"/>
      <c r="DY36" s="391"/>
      <c r="DZ36" s="391"/>
      <c r="EA36" s="391"/>
      <c r="EB36" s="391"/>
      <c r="EC36" s="393"/>
    </row>
    <row r="37" spans="2:133" ht="11.25" customHeight="1" x14ac:dyDescent="0.15">
      <c r="B37" s="361" t="s">
        <v>263</v>
      </c>
      <c r="C37" s="362"/>
      <c r="D37" s="362"/>
      <c r="E37" s="362"/>
      <c r="F37" s="362"/>
      <c r="G37" s="362"/>
      <c r="H37" s="362"/>
      <c r="I37" s="362"/>
      <c r="J37" s="362"/>
      <c r="K37" s="362"/>
      <c r="L37" s="362"/>
      <c r="M37" s="362"/>
      <c r="N37" s="362"/>
      <c r="O37" s="362"/>
      <c r="P37" s="362"/>
      <c r="Q37" s="363"/>
      <c r="R37" s="355">
        <v>443328</v>
      </c>
      <c r="S37" s="356"/>
      <c r="T37" s="356"/>
      <c r="U37" s="356"/>
      <c r="V37" s="356"/>
      <c r="W37" s="356"/>
      <c r="X37" s="356"/>
      <c r="Y37" s="357"/>
      <c r="Z37" s="358">
        <v>7.9</v>
      </c>
      <c r="AA37" s="358"/>
      <c r="AB37" s="358"/>
      <c r="AC37" s="358"/>
      <c r="AD37" s="359">
        <v>253</v>
      </c>
      <c r="AE37" s="359"/>
      <c r="AF37" s="359"/>
      <c r="AG37" s="359"/>
      <c r="AH37" s="359"/>
      <c r="AI37" s="359"/>
      <c r="AJ37" s="359"/>
      <c r="AK37" s="359"/>
      <c r="AL37" s="364">
        <v>0</v>
      </c>
      <c r="AM37" s="365"/>
      <c r="AN37" s="365"/>
      <c r="AO37" s="366"/>
      <c r="AQ37" s="429" t="s">
        <v>264</v>
      </c>
      <c r="AR37" s="430"/>
      <c r="AS37" s="430"/>
      <c r="AT37" s="430"/>
      <c r="AU37" s="430"/>
      <c r="AV37" s="430"/>
      <c r="AW37" s="430"/>
      <c r="AX37" s="430"/>
      <c r="AY37" s="431"/>
      <c r="AZ37" s="355">
        <v>123296</v>
      </c>
      <c r="BA37" s="356"/>
      <c r="BB37" s="356"/>
      <c r="BC37" s="356"/>
      <c r="BD37" s="389"/>
      <c r="BE37" s="389"/>
      <c r="BF37" s="411"/>
      <c r="BG37" s="361" t="s">
        <v>265</v>
      </c>
      <c r="BH37" s="362"/>
      <c r="BI37" s="362"/>
      <c r="BJ37" s="362"/>
      <c r="BK37" s="362"/>
      <c r="BL37" s="362"/>
      <c r="BM37" s="362"/>
      <c r="BN37" s="362"/>
      <c r="BO37" s="362"/>
      <c r="BP37" s="362"/>
      <c r="BQ37" s="362"/>
      <c r="BR37" s="362"/>
      <c r="BS37" s="362"/>
      <c r="BT37" s="362"/>
      <c r="BU37" s="363"/>
      <c r="BV37" s="355">
        <v>69994</v>
      </c>
      <c r="BW37" s="356"/>
      <c r="BX37" s="356"/>
      <c r="BY37" s="356"/>
      <c r="BZ37" s="356"/>
      <c r="CA37" s="356"/>
      <c r="CB37" s="369"/>
      <c r="CD37" s="361" t="s">
        <v>266</v>
      </c>
      <c r="CE37" s="362"/>
      <c r="CF37" s="362"/>
      <c r="CG37" s="362"/>
      <c r="CH37" s="362"/>
      <c r="CI37" s="362"/>
      <c r="CJ37" s="362"/>
      <c r="CK37" s="362"/>
      <c r="CL37" s="362"/>
      <c r="CM37" s="362"/>
      <c r="CN37" s="362"/>
      <c r="CO37" s="362"/>
      <c r="CP37" s="362"/>
      <c r="CQ37" s="363"/>
      <c r="CR37" s="355">
        <v>444</v>
      </c>
      <c r="CS37" s="389"/>
      <c r="CT37" s="389"/>
      <c r="CU37" s="389"/>
      <c r="CV37" s="389"/>
      <c r="CW37" s="389"/>
      <c r="CX37" s="389"/>
      <c r="CY37" s="390"/>
      <c r="CZ37" s="364">
        <v>0</v>
      </c>
      <c r="DA37" s="391"/>
      <c r="DB37" s="391"/>
      <c r="DC37" s="392"/>
      <c r="DD37" s="368">
        <v>444</v>
      </c>
      <c r="DE37" s="389"/>
      <c r="DF37" s="389"/>
      <c r="DG37" s="389"/>
      <c r="DH37" s="389"/>
      <c r="DI37" s="389"/>
      <c r="DJ37" s="389"/>
      <c r="DK37" s="390"/>
      <c r="DL37" s="368">
        <v>444</v>
      </c>
      <c r="DM37" s="389"/>
      <c r="DN37" s="389"/>
      <c r="DO37" s="389"/>
      <c r="DP37" s="389"/>
      <c r="DQ37" s="389"/>
      <c r="DR37" s="389"/>
      <c r="DS37" s="389"/>
      <c r="DT37" s="389"/>
      <c r="DU37" s="389"/>
      <c r="DV37" s="390"/>
      <c r="DW37" s="364">
        <v>0</v>
      </c>
      <c r="DX37" s="391"/>
      <c r="DY37" s="391"/>
      <c r="DZ37" s="391"/>
      <c r="EA37" s="391"/>
      <c r="EB37" s="391"/>
      <c r="EC37" s="393"/>
    </row>
    <row r="38" spans="2:133" ht="11.25" customHeight="1" x14ac:dyDescent="0.15">
      <c r="B38" s="361" t="s">
        <v>267</v>
      </c>
      <c r="C38" s="362"/>
      <c r="D38" s="362"/>
      <c r="E38" s="362"/>
      <c r="F38" s="362"/>
      <c r="G38" s="362"/>
      <c r="H38" s="362"/>
      <c r="I38" s="362"/>
      <c r="J38" s="362"/>
      <c r="K38" s="362"/>
      <c r="L38" s="362"/>
      <c r="M38" s="362"/>
      <c r="N38" s="362"/>
      <c r="O38" s="362"/>
      <c r="P38" s="362"/>
      <c r="Q38" s="363"/>
      <c r="R38" s="355">
        <v>184480</v>
      </c>
      <c r="S38" s="356"/>
      <c r="T38" s="356"/>
      <c r="U38" s="356"/>
      <c r="V38" s="356"/>
      <c r="W38" s="356"/>
      <c r="X38" s="356"/>
      <c r="Y38" s="357"/>
      <c r="Z38" s="358">
        <v>3.3</v>
      </c>
      <c r="AA38" s="358"/>
      <c r="AB38" s="358"/>
      <c r="AC38" s="358"/>
      <c r="AD38" s="359" t="s">
        <v>64</v>
      </c>
      <c r="AE38" s="359"/>
      <c r="AF38" s="359"/>
      <c r="AG38" s="359"/>
      <c r="AH38" s="359"/>
      <c r="AI38" s="359"/>
      <c r="AJ38" s="359"/>
      <c r="AK38" s="359"/>
      <c r="AL38" s="364" t="s">
        <v>64</v>
      </c>
      <c r="AM38" s="365"/>
      <c r="AN38" s="365"/>
      <c r="AO38" s="366"/>
      <c r="AQ38" s="429" t="s">
        <v>268</v>
      </c>
      <c r="AR38" s="430"/>
      <c r="AS38" s="430"/>
      <c r="AT38" s="430"/>
      <c r="AU38" s="430"/>
      <c r="AV38" s="430"/>
      <c r="AW38" s="430"/>
      <c r="AX38" s="430"/>
      <c r="AY38" s="431"/>
      <c r="AZ38" s="355">
        <v>42947</v>
      </c>
      <c r="BA38" s="356"/>
      <c r="BB38" s="356"/>
      <c r="BC38" s="356"/>
      <c r="BD38" s="389"/>
      <c r="BE38" s="389"/>
      <c r="BF38" s="411"/>
      <c r="BG38" s="361" t="s">
        <v>269</v>
      </c>
      <c r="BH38" s="362"/>
      <c r="BI38" s="362"/>
      <c r="BJ38" s="362"/>
      <c r="BK38" s="362"/>
      <c r="BL38" s="362"/>
      <c r="BM38" s="362"/>
      <c r="BN38" s="362"/>
      <c r="BO38" s="362"/>
      <c r="BP38" s="362"/>
      <c r="BQ38" s="362"/>
      <c r="BR38" s="362"/>
      <c r="BS38" s="362"/>
      <c r="BT38" s="362"/>
      <c r="BU38" s="363"/>
      <c r="BV38" s="355">
        <v>156</v>
      </c>
      <c r="BW38" s="356"/>
      <c r="BX38" s="356"/>
      <c r="BY38" s="356"/>
      <c r="BZ38" s="356"/>
      <c r="CA38" s="356"/>
      <c r="CB38" s="369"/>
      <c r="CD38" s="361" t="s">
        <v>270</v>
      </c>
      <c r="CE38" s="362"/>
      <c r="CF38" s="362"/>
      <c r="CG38" s="362"/>
      <c r="CH38" s="362"/>
      <c r="CI38" s="362"/>
      <c r="CJ38" s="362"/>
      <c r="CK38" s="362"/>
      <c r="CL38" s="362"/>
      <c r="CM38" s="362"/>
      <c r="CN38" s="362"/>
      <c r="CO38" s="362"/>
      <c r="CP38" s="362"/>
      <c r="CQ38" s="363"/>
      <c r="CR38" s="355">
        <v>163170</v>
      </c>
      <c r="CS38" s="356"/>
      <c r="CT38" s="356"/>
      <c r="CU38" s="356"/>
      <c r="CV38" s="356"/>
      <c r="CW38" s="356"/>
      <c r="CX38" s="356"/>
      <c r="CY38" s="357"/>
      <c r="CZ38" s="364">
        <v>3</v>
      </c>
      <c r="DA38" s="391"/>
      <c r="DB38" s="391"/>
      <c r="DC38" s="392"/>
      <c r="DD38" s="368">
        <v>117951</v>
      </c>
      <c r="DE38" s="356"/>
      <c r="DF38" s="356"/>
      <c r="DG38" s="356"/>
      <c r="DH38" s="356"/>
      <c r="DI38" s="356"/>
      <c r="DJ38" s="356"/>
      <c r="DK38" s="357"/>
      <c r="DL38" s="368">
        <v>86404</v>
      </c>
      <c r="DM38" s="356"/>
      <c r="DN38" s="356"/>
      <c r="DO38" s="356"/>
      <c r="DP38" s="356"/>
      <c r="DQ38" s="356"/>
      <c r="DR38" s="356"/>
      <c r="DS38" s="356"/>
      <c r="DT38" s="356"/>
      <c r="DU38" s="356"/>
      <c r="DV38" s="357"/>
      <c r="DW38" s="364">
        <v>4.0999999999999996</v>
      </c>
      <c r="DX38" s="391"/>
      <c r="DY38" s="391"/>
      <c r="DZ38" s="391"/>
      <c r="EA38" s="391"/>
      <c r="EB38" s="391"/>
      <c r="EC38" s="393"/>
    </row>
    <row r="39" spans="2:133" ht="11.25" customHeight="1" x14ac:dyDescent="0.15">
      <c r="B39" s="361" t="s">
        <v>271</v>
      </c>
      <c r="C39" s="362"/>
      <c r="D39" s="362"/>
      <c r="E39" s="362"/>
      <c r="F39" s="362"/>
      <c r="G39" s="362"/>
      <c r="H39" s="362"/>
      <c r="I39" s="362"/>
      <c r="J39" s="362"/>
      <c r="K39" s="362"/>
      <c r="L39" s="362"/>
      <c r="M39" s="362"/>
      <c r="N39" s="362"/>
      <c r="O39" s="362"/>
      <c r="P39" s="362"/>
      <c r="Q39" s="363"/>
      <c r="R39" s="355" t="s">
        <v>64</v>
      </c>
      <c r="S39" s="356"/>
      <c r="T39" s="356"/>
      <c r="U39" s="356"/>
      <c r="V39" s="356"/>
      <c r="W39" s="356"/>
      <c r="X39" s="356"/>
      <c r="Y39" s="357"/>
      <c r="Z39" s="358" t="s">
        <v>64</v>
      </c>
      <c r="AA39" s="358"/>
      <c r="AB39" s="358"/>
      <c r="AC39" s="358"/>
      <c r="AD39" s="359" t="s">
        <v>64</v>
      </c>
      <c r="AE39" s="359"/>
      <c r="AF39" s="359"/>
      <c r="AG39" s="359"/>
      <c r="AH39" s="359"/>
      <c r="AI39" s="359"/>
      <c r="AJ39" s="359"/>
      <c r="AK39" s="359"/>
      <c r="AL39" s="364" t="s">
        <v>64</v>
      </c>
      <c r="AM39" s="365"/>
      <c r="AN39" s="365"/>
      <c r="AO39" s="366"/>
      <c r="AQ39" s="429" t="s">
        <v>272</v>
      </c>
      <c r="AR39" s="430"/>
      <c r="AS39" s="430"/>
      <c r="AT39" s="430"/>
      <c r="AU39" s="430"/>
      <c r="AV39" s="430"/>
      <c r="AW39" s="430"/>
      <c r="AX39" s="430"/>
      <c r="AY39" s="431"/>
      <c r="AZ39" s="355">
        <v>41786</v>
      </c>
      <c r="BA39" s="356"/>
      <c r="BB39" s="356"/>
      <c r="BC39" s="356"/>
      <c r="BD39" s="389"/>
      <c r="BE39" s="389"/>
      <c r="BF39" s="411"/>
      <c r="BG39" s="361" t="s">
        <v>273</v>
      </c>
      <c r="BH39" s="362"/>
      <c r="BI39" s="362"/>
      <c r="BJ39" s="362"/>
      <c r="BK39" s="362"/>
      <c r="BL39" s="362"/>
      <c r="BM39" s="362"/>
      <c r="BN39" s="362"/>
      <c r="BO39" s="362"/>
      <c r="BP39" s="362"/>
      <c r="BQ39" s="362"/>
      <c r="BR39" s="362"/>
      <c r="BS39" s="362"/>
      <c r="BT39" s="362"/>
      <c r="BU39" s="363"/>
      <c r="BV39" s="355">
        <v>273</v>
      </c>
      <c r="BW39" s="356"/>
      <c r="BX39" s="356"/>
      <c r="BY39" s="356"/>
      <c r="BZ39" s="356"/>
      <c r="CA39" s="356"/>
      <c r="CB39" s="369"/>
      <c r="CD39" s="361" t="s">
        <v>274</v>
      </c>
      <c r="CE39" s="362"/>
      <c r="CF39" s="362"/>
      <c r="CG39" s="362"/>
      <c r="CH39" s="362"/>
      <c r="CI39" s="362"/>
      <c r="CJ39" s="362"/>
      <c r="CK39" s="362"/>
      <c r="CL39" s="362"/>
      <c r="CM39" s="362"/>
      <c r="CN39" s="362"/>
      <c r="CO39" s="362"/>
      <c r="CP39" s="362"/>
      <c r="CQ39" s="363"/>
      <c r="CR39" s="355">
        <v>1254374</v>
      </c>
      <c r="CS39" s="389"/>
      <c r="CT39" s="389"/>
      <c r="CU39" s="389"/>
      <c r="CV39" s="389"/>
      <c r="CW39" s="389"/>
      <c r="CX39" s="389"/>
      <c r="CY39" s="390"/>
      <c r="CZ39" s="364">
        <v>23.1</v>
      </c>
      <c r="DA39" s="391"/>
      <c r="DB39" s="391"/>
      <c r="DC39" s="392"/>
      <c r="DD39" s="368">
        <v>731759</v>
      </c>
      <c r="DE39" s="389"/>
      <c r="DF39" s="389"/>
      <c r="DG39" s="389"/>
      <c r="DH39" s="389"/>
      <c r="DI39" s="389"/>
      <c r="DJ39" s="389"/>
      <c r="DK39" s="390"/>
      <c r="DL39" s="368" t="s">
        <v>64</v>
      </c>
      <c r="DM39" s="389"/>
      <c r="DN39" s="389"/>
      <c r="DO39" s="389"/>
      <c r="DP39" s="389"/>
      <c r="DQ39" s="389"/>
      <c r="DR39" s="389"/>
      <c r="DS39" s="389"/>
      <c r="DT39" s="389"/>
      <c r="DU39" s="389"/>
      <c r="DV39" s="390"/>
      <c r="DW39" s="364" t="s">
        <v>64</v>
      </c>
      <c r="DX39" s="391"/>
      <c r="DY39" s="391"/>
      <c r="DZ39" s="391"/>
      <c r="EA39" s="391"/>
      <c r="EB39" s="391"/>
      <c r="EC39" s="393"/>
    </row>
    <row r="40" spans="2:133" ht="11.25" customHeight="1" x14ac:dyDescent="0.15">
      <c r="B40" s="361" t="s">
        <v>275</v>
      </c>
      <c r="C40" s="362"/>
      <c r="D40" s="362"/>
      <c r="E40" s="362"/>
      <c r="F40" s="362"/>
      <c r="G40" s="362"/>
      <c r="H40" s="362"/>
      <c r="I40" s="362"/>
      <c r="J40" s="362"/>
      <c r="K40" s="362"/>
      <c r="L40" s="362"/>
      <c r="M40" s="362"/>
      <c r="N40" s="362"/>
      <c r="O40" s="362"/>
      <c r="P40" s="362"/>
      <c r="Q40" s="363"/>
      <c r="R40" s="355">
        <v>4700</v>
      </c>
      <c r="S40" s="356"/>
      <c r="T40" s="356"/>
      <c r="U40" s="356"/>
      <c r="V40" s="356"/>
      <c r="W40" s="356"/>
      <c r="X40" s="356"/>
      <c r="Y40" s="357"/>
      <c r="Z40" s="358">
        <v>0.1</v>
      </c>
      <c r="AA40" s="358"/>
      <c r="AB40" s="358"/>
      <c r="AC40" s="358"/>
      <c r="AD40" s="359" t="s">
        <v>64</v>
      </c>
      <c r="AE40" s="359"/>
      <c r="AF40" s="359"/>
      <c r="AG40" s="359"/>
      <c r="AH40" s="359"/>
      <c r="AI40" s="359"/>
      <c r="AJ40" s="359"/>
      <c r="AK40" s="359"/>
      <c r="AL40" s="364" t="s">
        <v>64</v>
      </c>
      <c r="AM40" s="365"/>
      <c r="AN40" s="365"/>
      <c r="AO40" s="366"/>
      <c r="AQ40" s="429" t="s">
        <v>276</v>
      </c>
      <c r="AR40" s="430"/>
      <c r="AS40" s="430"/>
      <c r="AT40" s="430"/>
      <c r="AU40" s="430"/>
      <c r="AV40" s="430"/>
      <c r="AW40" s="430"/>
      <c r="AX40" s="430"/>
      <c r="AY40" s="431"/>
      <c r="AZ40" s="355" t="s">
        <v>64</v>
      </c>
      <c r="BA40" s="356"/>
      <c r="BB40" s="356"/>
      <c r="BC40" s="356"/>
      <c r="BD40" s="389"/>
      <c r="BE40" s="389"/>
      <c r="BF40" s="411"/>
      <c r="BG40" s="407" t="s">
        <v>277</v>
      </c>
      <c r="BH40" s="408"/>
      <c r="BI40" s="408"/>
      <c r="BJ40" s="408"/>
      <c r="BK40" s="408"/>
      <c r="BL40" s="432"/>
      <c r="BM40" s="362" t="s">
        <v>278</v>
      </c>
      <c r="BN40" s="362"/>
      <c r="BO40" s="362"/>
      <c r="BP40" s="362"/>
      <c r="BQ40" s="362"/>
      <c r="BR40" s="362"/>
      <c r="BS40" s="362"/>
      <c r="BT40" s="362"/>
      <c r="BU40" s="363"/>
      <c r="BV40" s="355">
        <v>155</v>
      </c>
      <c r="BW40" s="356"/>
      <c r="BX40" s="356"/>
      <c r="BY40" s="356"/>
      <c r="BZ40" s="356"/>
      <c r="CA40" s="356"/>
      <c r="CB40" s="369"/>
      <c r="CD40" s="361" t="s">
        <v>279</v>
      </c>
      <c r="CE40" s="362"/>
      <c r="CF40" s="362"/>
      <c r="CG40" s="362"/>
      <c r="CH40" s="362"/>
      <c r="CI40" s="362"/>
      <c r="CJ40" s="362"/>
      <c r="CK40" s="362"/>
      <c r="CL40" s="362"/>
      <c r="CM40" s="362"/>
      <c r="CN40" s="362"/>
      <c r="CO40" s="362"/>
      <c r="CP40" s="362"/>
      <c r="CQ40" s="363"/>
      <c r="CR40" s="355">
        <v>30000</v>
      </c>
      <c r="CS40" s="356"/>
      <c r="CT40" s="356"/>
      <c r="CU40" s="356"/>
      <c r="CV40" s="356"/>
      <c r="CW40" s="356"/>
      <c r="CX40" s="356"/>
      <c r="CY40" s="357"/>
      <c r="CZ40" s="364">
        <v>0.6</v>
      </c>
      <c r="DA40" s="391"/>
      <c r="DB40" s="391"/>
      <c r="DC40" s="392"/>
      <c r="DD40" s="368" t="s">
        <v>64</v>
      </c>
      <c r="DE40" s="356"/>
      <c r="DF40" s="356"/>
      <c r="DG40" s="356"/>
      <c r="DH40" s="356"/>
      <c r="DI40" s="356"/>
      <c r="DJ40" s="356"/>
      <c r="DK40" s="357"/>
      <c r="DL40" s="368" t="s">
        <v>64</v>
      </c>
      <c r="DM40" s="356"/>
      <c r="DN40" s="356"/>
      <c r="DO40" s="356"/>
      <c r="DP40" s="356"/>
      <c r="DQ40" s="356"/>
      <c r="DR40" s="356"/>
      <c r="DS40" s="356"/>
      <c r="DT40" s="356"/>
      <c r="DU40" s="356"/>
      <c r="DV40" s="357"/>
      <c r="DW40" s="364" t="s">
        <v>64</v>
      </c>
      <c r="DX40" s="391"/>
      <c r="DY40" s="391"/>
      <c r="DZ40" s="391"/>
      <c r="EA40" s="391"/>
      <c r="EB40" s="391"/>
      <c r="EC40" s="393"/>
    </row>
    <row r="41" spans="2:133" ht="11.25" customHeight="1" x14ac:dyDescent="0.15">
      <c r="B41" s="376" t="s">
        <v>280</v>
      </c>
      <c r="C41" s="377"/>
      <c r="D41" s="377"/>
      <c r="E41" s="377"/>
      <c r="F41" s="377"/>
      <c r="G41" s="377"/>
      <c r="H41" s="377"/>
      <c r="I41" s="377"/>
      <c r="J41" s="377"/>
      <c r="K41" s="377"/>
      <c r="L41" s="377"/>
      <c r="M41" s="377"/>
      <c r="N41" s="377"/>
      <c r="O41" s="377"/>
      <c r="P41" s="377"/>
      <c r="Q41" s="378"/>
      <c r="R41" s="433">
        <v>5632231</v>
      </c>
      <c r="S41" s="434"/>
      <c r="T41" s="434"/>
      <c r="U41" s="434"/>
      <c r="V41" s="434"/>
      <c r="W41" s="434"/>
      <c r="X41" s="434"/>
      <c r="Y41" s="435"/>
      <c r="Z41" s="436">
        <v>100</v>
      </c>
      <c r="AA41" s="436"/>
      <c r="AB41" s="436"/>
      <c r="AC41" s="436"/>
      <c r="AD41" s="437">
        <v>2099379</v>
      </c>
      <c r="AE41" s="437"/>
      <c r="AF41" s="437"/>
      <c r="AG41" s="437"/>
      <c r="AH41" s="437"/>
      <c r="AI41" s="437"/>
      <c r="AJ41" s="437"/>
      <c r="AK41" s="437"/>
      <c r="AL41" s="438">
        <v>100</v>
      </c>
      <c r="AM41" s="420"/>
      <c r="AN41" s="420"/>
      <c r="AO41" s="439"/>
      <c r="AQ41" s="429" t="s">
        <v>281</v>
      </c>
      <c r="AR41" s="430"/>
      <c r="AS41" s="430"/>
      <c r="AT41" s="430"/>
      <c r="AU41" s="430"/>
      <c r="AV41" s="430"/>
      <c r="AW41" s="430"/>
      <c r="AX41" s="430"/>
      <c r="AY41" s="431"/>
      <c r="AZ41" s="355">
        <v>59502</v>
      </c>
      <c r="BA41" s="356"/>
      <c r="BB41" s="356"/>
      <c r="BC41" s="356"/>
      <c r="BD41" s="389"/>
      <c r="BE41" s="389"/>
      <c r="BF41" s="411"/>
      <c r="BG41" s="407"/>
      <c r="BH41" s="408"/>
      <c r="BI41" s="408"/>
      <c r="BJ41" s="408"/>
      <c r="BK41" s="408"/>
      <c r="BL41" s="432"/>
      <c r="BM41" s="362" t="s">
        <v>282</v>
      </c>
      <c r="BN41" s="362"/>
      <c r="BO41" s="362"/>
      <c r="BP41" s="362"/>
      <c r="BQ41" s="362"/>
      <c r="BR41" s="362"/>
      <c r="BS41" s="362"/>
      <c r="BT41" s="362"/>
      <c r="BU41" s="363"/>
      <c r="BV41" s="355">
        <v>6</v>
      </c>
      <c r="BW41" s="356"/>
      <c r="BX41" s="356"/>
      <c r="BY41" s="356"/>
      <c r="BZ41" s="356"/>
      <c r="CA41" s="356"/>
      <c r="CB41" s="369"/>
      <c r="CD41" s="361" t="s">
        <v>283</v>
      </c>
      <c r="CE41" s="362"/>
      <c r="CF41" s="362"/>
      <c r="CG41" s="362"/>
      <c r="CH41" s="362"/>
      <c r="CI41" s="362"/>
      <c r="CJ41" s="362"/>
      <c r="CK41" s="362"/>
      <c r="CL41" s="362"/>
      <c r="CM41" s="362"/>
      <c r="CN41" s="362"/>
      <c r="CO41" s="362"/>
      <c r="CP41" s="362"/>
      <c r="CQ41" s="363"/>
      <c r="CR41" s="355" t="s">
        <v>64</v>
      </c>
      <c r="CS41" s="389"/>
      <c r="CT41" s="389"/>
      <c r="CU41" s="389"/>
      <c r="CV41" s="389"/>
      <c r="CW41" s="389"/>
      <c r="CX41" s="389"/>
      <c r="CY41" s="390"/>
      <c r="CZ41" s="364" t="s">
        <v>64</v>
      </c>
      <c r="DA41" s="391"/>
      <c r="DB41" s="391"/>
      <c r="DC41" s="392"/>
      <c r="DD41" s="368" t="s">
        <v>64</v>
      </c>
      <c r="DE41" s="389"/>
      <c r="DF41" s="389"/>
      <c r="DG41" s="389"/>
      <c r="DH41" s="389"/>
      <c r="DI41" s="389"/>
      <c r="DJ41" s="389"/>
      <c r="DK41" s="390"/>
      <c r="DL41" s="440"/>
      <c r="DM41" s="441"/>
      <c r="DN41" s="441"/>
      <c r="DO41" s="441"/>
      <c r="DP41" s="441"/>
      <c r="DQ41" s="441"/>
      <c r="DR41" s="441"/>
      <c r="DS41" s="441"/>
      <c r="DT41" s="441"/>
      <c r="DU41" s="441"/>
      <c r="DV41" s="442"/>
      <c r="DW41" s="443"/>
      <c r="DX41" s="444"/>
      <c r="DY41" s="444"/>
      <c r="DZ41" s="444"/>
      <c r="EA41" s="444"/>
      <c r="EB41" s="444"/>
      <c r="EC41" s="445"/>
    </row>
    <row r="42" spans="2:133" ht="11.25" customHeight="1" x14ac:dyDescent="0.15">
      <c r="AQ42" s="446" t="s">
        <v>284</v>
      </c>
      <c r="AR42" s="447"/>
      <c r="AS42" s="447"/>
      <c r="AT42" s="447"/>
      <c r="AU42" s="447"/>
      <c r="AV42" s="447"/>
      <c r="AW42" s="447"/>
      <c r="AX42" s="447"/>
      <c r="AY42" s="448"/>
      <c r="AZ42" s="433">
        <v>61882</v>
      </c>
      <c r="BA42" s="434"/>
      <c r="BB42" s="434"/>
      <c r="BC42" s="434"/>
      <c r="BD42" s="419"/>
      <c r="BE42" s="419"/>
      <c r="BF42" s="421"/>
      <c r="BG42" s="414"/>
      <c r="BH42" s="415"/>
      <c r="BI42" s="415"/>
      <c r="BJ42" s="415"/>
      <c r="BK42" s="415"/>
      <c r="BL42" s="449"/>
      <c r="BM42" s="377" t="s">
        <v>285</v>
      </c>
      <c r="BN42" s="377"/>
      <c r="BO42" s="377"/>
      <c r="BP42" s="377"/>
      <c r="BQ42" s="377"/>
      <c r="BR42" s="377"/>
      <c r="BS42" s="377"/>
      <c r="BT42" s="377"/>
      <c r="BU42" s="378"/>
      <c r="BV42" s="433">
        <v>381</v>
      </c>
      <c r="BW42" s="434"/>
      <c r="BX42" s="434"/>
      <c r="BY42" s="434"/>
      <c r="BZ42" s="434"/>
      <c r="CA42" s="434"/>
      <c r="CB42" s="450"/>
      <c r="CD42" s="361" t="s">
        <v>286</v>
      </c>
      <c r="CE42" s="362"/>
      <c r="CF42" s="362"/>
      <c r="CG42" s="362"/>
      <c r="CH42" s="362"/>
      <c r="CI42" s="362"/>
      <c r="CJ42" s="362"/>
      <c r="CK42" s="362"/>
      <c r="CL42" s="362"/>
      <c r="CM42" s="362"/>
      <c r="CN42" s="362"/>
      <c r="CO42" s="362"/>
      <c r="CP42" s="362"/>
      <c r="CQ42" s="363"/>
      <c r="CR42" s="355">
        <v>668573</v>
      </c>
      <c r="CS42" s="389"/>
      <c r="CT42" s="389"/>
      <c r="CU42" s="389"/>
      <c r="CV42" s="389"/>
      <c r="CW42" s="389"/>
      <c r="CX42" s="389"/>
      <c r="CY42" s="390"/>
      <c r="CZ42" s="364">
        <v>12.3</v>
      </c>
      <c r="DA42" s="391"/>
      <c r="DB42" s="391"/>
      <c r="DC42" s="392"/>
      <c r="DD42" s="368">
        <v>132775</v>
      </c>
      <c r="DE42" s="389"/>
      <c r="DF42" s="389"/>
      <c r="DG42" s="389"/>
      <c r="DH42" s="389"/>
      <c r="DI42" s="389"/>
      <c r="DJ42" s="389"/>
      <c r="DK42" s="390"/>
      <c r="DL42" s="440"/>
      <c r="DM42" s="441"/>
      <c r="DN42" s="441"/>
      <c r="DO42" s="441"/>
      <c r="DP42" s="441"/>
      <c r="DQ42" s="441"/>
      <c r="DR42" s="441"/>
      <c r="DS42" s="441"/>
      <c r="DT42" s="441"/>
      <c r="DU42" s="441"/>
      <c r="DV42" s="442"/>
      <c r="DW42" s="443"/>
      <c r="DX42" s="444"/>
      <c r="DY42" s="444"/>
      <c r="DZ42" s="444"/>
      <c r="EA42" s="444"/>
      <c r="EB42" s="444"/>
      <c r="EC42" s="445"/>
    </row>
    <row r="43" spans="2:133" ht="11.25" customHeight="1" x14ac:dyDescent="0.15">
      <c r="B43" s="336" t="s">
        <v>287</v>
      </c>
      <c r="CD43" s="361" t="s">
        <v>288</v>
      </c>
      <c r="CE43" s="362"/>
      <c r="CF43" s="362"/>
      <c r="CG43" s="362"/>
      <c r="CH43" s="362"/>
      <c r="CI43" s="362"/>
      <c r="CJ43" s="362"/>
      <c r="CK43" s="362"/>
      <c r="CL43" s="362"/>
      <c r="CM43" s="362"/>
      <c r="CN43" s="362"/>
      <c r="CO43" s="362"/>
      <c r="CP43" s="362"/>
      <c r="CQ43" s="363"/>
      <c r="CR43" s="355">
        <v>15307</v>
      </c>
      <c r="CS43" s="389"/>
      <c r="CT43" s="389"/>
      <c r="CU43" s="389"/>
      <c r="CV43" s="389"/>
      <c r="CW43" s="389"/>
      <c r="CX43" s="389"/>
      <c r="CY43" s="390"/>
      <c r="CZ43" s="364">
        <v>0.3</v>
      </c>
      <c r="DA43" s="391"/>
      <c r="DB43" s="391"/>
      <c r="DC43" s="392"/>
      <c r="DD43" s="368">
        <v>4326</v>
      </c>
      <c r="DE43" s="389"/>
      <c r="DF43" s="389"/>
      <c r="DG43" s="389"/>
      <c r="DH43" s="389"/>
      <c r="DI43" s="389"/>
      <c r="DJ43" s="389"/>
      <c r="DK43" s="390"/>
      <c r="DL43" s="440"/>
      <c r="DM43" s="441"/>
      <c r="DN43" s="441"/>
      <c r="DO43" s="441"/>
      <c r="DP43" s="441"/>
      <c r="DQ43" s="441"/>
      <c r="DR43" s="441"/>
      <c r="DS43" s="441"/>
      <c r="DT43" s="441"/>
      <c r="DU43" s="441"/>
      <c r="DV43" s="442"/>
      <c r="DW43" s="443"/>
      <c r="DX43" s="444"/>
      <c r="DY43" s="444"/>
      <c r="DZ43" s="444"/>
      <c r="EA43" s="444"/>
      <c r="EB43" s="444"/>
      <c r="EC43" s="445"/>
    </row>
    <row r="44" spans="2:133" ht="11.25" customHeight="1" x14ac:dyDescent="0.15">
      <c r="B44" s="451" t="s">
        <v>289</v>
      </c>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2"/>
      <c r="CD44" s="394" t="s">
        <v>236</v>
      </c>
      <c r="CE44" s="395"/>
      <c r="CF44" s="361" t="s">
        <v>290</v>
      </c>
      <c r="CG44" s="362"/>
      <c r="CH44" s="362"/>
      <c r="CI44" s="362"/>
      <c r="CJ44" s="362"/>
      <c r="CK44" s="362"/>
      <c r="CL44" s="362"/>
      <c r="CM44" s="362"/>
      <c r="CN44" s="362"/>
      <c r="CO44" s="362"/>
      <c r="CP44" s="362"/>
      <c r="CQ44" s="363"/>
      <c r="CR44" s="355">
        <v>663365</v>
      </c>
      <c r="CS44" s="356"/>
      <c r="CT44" s="356"/>
      <c r="CU44" s="356"/>
      <c r="CV44" s="356"/>
      <c r="CW44" s="356"/>
      <c r="CX44" s="356"/>
      <c r="CY44" s="357"/>
      <c r="CZ44" s="364">
        <v>12.2</v>
      </c>
      <c r="DA44" s="365"/>
      <c r="DB44" s="365"/>
      <c r="DC44" s="370"/>
      <c r="DD44" s="368">
        <v>127567</v>
      </c>
      <c r="DE44" s="356"/>
      <c r="DF44" s="356"/>
      <c r="DG44" s="356"/>
      <c r="DH44" s="356"/>
      <c r="DI44" s="356"/>
      <c r="DJ44" s="356"/>
      <c r="DK44" s="357"/>
      <c r="DL44" s="440"/>
      <c r="DM44" s="441"/>
      <c r="DN44" s="441"/>
      <c r="DO44" s="441"/>
      <c r="DP44" s="441"/>
      <c r="DQ44" s="441"/>
      <c r="DR44" s="441"/>
      <c r="DS44" s="441"/>
      <c r="DT44" s="441"/>
      <c r="DU44" s="441"/>
      <c r="DV44" s="442"/>
      <c r="DW44" s="443"/>
      <c r="DX44" s="444"/>
      <c r="DY44" s="444"/>
      <c r="DZ44" s="444"/>
      <c r="EA44" s="444"/>
      <c r="EB44" s="444"/>
      <c r="EC44" s="445"/>
    </row>
    <row r="45" spans="2:133" ht="11.25" customHeight="1" x14ac:dyDescent="0.15">
      <c r="B45" s="451" t="s">
        <v>291</v>
      </c>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2"/>
      <c r="CD45" s="398"/>
      <c r="CE45" s="399"/>
      <c r="CF45" s="361" t="s">
        <v>292</v>
      </c>
      <c r="CG45" s="362"/>
      <c r="CH45" s="362"/>
      <c r="CI45" s="362"/>
      <c r="CJ45" s="362"/>
      <c r="CK45" s="362"/>
      <c r="CL45" s="362"/>
      <c r="CM45" s="362"/>
      <c r="CN45" s="362"/>
      <c r="CO45" s="362"/>
      <c r="CP45" s="362"/>
      <c r="CQ45" s="363"/>
      <c r="CR45" s="355">
        <v>75416</v>
      </c>
      <c r="CS45" s="389"/>
      <c r="CT45" s="389"/>
      <c r="CU45" s="389"/>
      <c r="CV45" s="389"/>
      <c r="CW45" s="389"/>
      <c r="CX45" s="389"/>
      <c r="CY45" s="390"/>
      <c r="CZ45" s="364">
        <v>1.4</v>
      </c>
      <c r="DA45" s="391"/>
      <c r="DB45" s="391"/>
      <c r="DC45" s="392"/>
      <c r="DD45" s="368">
        <v>637</v>
      </c>
      <c r="DE45" s="389"/>
      <c r="DF45" s="389"/>
      <c r="DG45" s="389"/>
      <c r="DH45" s="389"/>
      <c r="DI45" s="389"/>
      <c r="DJ45" s="389"/>
      <c r="DK45" s="390"/>
      <c r="DL45" s="440"/>
      <c r="DM45" s="441"/>
      <c r="DN45" s="441"/>
      <c r="DO45" s="441"/>
      <c r="DP45" s="441"/>
      <c r="DQ45" s="441"/>
      <c r="DR45" s="441"/>
      <c r="DS45" s="441"/>
      <c r="DT45" s="441"/>
      <c r="DU45" s="441"/>
      <c r="DV45" s="442"/>
      <c r="DW45" s="443"/>
      <c r="DX45" s="444"/>
      <c r="DY45" s="444"/>
      <c r="DZ45" s="444"/>
      <c r="EA45" s="444"/>
      <c r="EB45" s="444"/>
      <c r="EC45" s="445"/>
    </row>
    <row r="46" spans="2:133" ht="11.25" customHeight="1" x14ac:dyDescent="0.15">
      <c r="B46" s="453"/>
      <c r="CD46" s="398"/>
      <c r="CE46" s="399"/>
      <c r="CF46" s="361" t="s">
        <v>293</v>
      </c>
      <c r="CG46" s="362"/>
      <c r="CH46" s="362"/>
      <c r="CI46" s="362"/>
      <c r="CJ46" s="362"/>
      <c r="CK46" s="362"/>
      <c r="CL46" s="362"/>
      <c r="CM46" s="362"/>
      <c r="CN46" s="362"/>
      <c r="CO46" s="362"/>
      <c r="CP46" s="362"/>
      <c r="CQ46" s="363"/>
      <c r="CR46" s="355">
        <v>555984</v>
      </c>
      <c r="CS46" s="356"/>
      <c r="CT46" s="356"/>
      <c r="CU46" s="356"/>
      <c r="CV46" s="356"/>
      <c r="CW46" s="356"/>
      <c r="CX46" s="356"/>
      <c r="CY46" s="357"/>
      <c r="CZ46" s="364">
        <v>10.199999999999999</v>
      </c>
      <c r="DA46" s="365"/>
      <c r="DB46" s="365"/>
      <c r="DC46" s="370"/>
      <c r="DD46" s="368">
        <v>95080</v>
      </c>
      <c r="DE46" s="356"/>
      <c r="DF46" s="356"/>
      <c r="DG46" s="356"/>
      <c r="DH46" s="356"/>
      <c r="DI46" s="356"/>
      <c r="DJ46" s="356"/>
      <c r="DK46" s="357"/>
      <c r="DL46" s="440"/>
      <c r="DM46" s="441"/>
      <c r="DN46" s="441"/>
      <c r="DO46" s="441"/>
      <c r="DP46" s="441"/>
      <c r="DQ46" s="441"/>
      <c r="DR46" s="441"/>
      <c r="DS46" s="441"/>
      <c r="DT46" s="441"/>
      <c r="DU46" s="441"/>
      <c r="DV46" s="442"/>
      <c r="DW46" s="443"/>
      <c r="DX46" s="444"/>
      <c r="DY46" s="444"/>
      <c r="DZ46" s="444"/>
      <c r="EA46" s="444"/>
      <c r="EB46" s="444"/>
      <c r="EC46" s="445"/>
    </row>
    <row r="47" spans="2:133" ht="11.25" customHeight="1" x14ac:dyDescent="0.15">
      <c r="B47" s="453"/>
      <c r="CD47" s="398"/>
      <c r="CE47" s="399"/>
      <c r="CF47" s="361" t="s">
        <v>294</v>
      </c>
      <c r="CG47" s="362"/>
      <c r="CH47" s="362"/>
      <c r="CI47" s="362"/>
      <c r="CJ47" s="362"/>
      <c r="CK47" s="362"/>
      <c r="CL47" s="362"/>
      <c r="CM47" s="362"/>
      <c r="CN47" s="362"/>
      <c r="CO47" s="362"/>
      <c r="CP47" s="362"/>
      <c r="CQ47" s="363"/>
      <c r="CR47" s="355">
        <v>5208</v>
      </c>
      <c r="CS47" s="389"/>
      <c r="CT47" s="389"/>
      <c r="CU47" s="389"/>
      <c r="CV47" s="389"/>
      <c r="CW47" s="389"/>
      <c r="CX47" s="389"/>
      <c r="CY47" s="390"/>
      <c r="CZ47" s="364">
        <v>0.1</v>
      </c>
      <c r="DA47" s="391"/>
      <c r="DB47" s="391"/>
      <c r="DC47" s="392"/>
      <c r="DD47" s="368">
        <v>5208</v>
      </c>
      <c r="DE47" s="389"/>
      <c r="DF47" s="389"/>
      <c r="DG47" s="389"/>
      <c r="DH47" s="389"/>
      <c r="DI47" s="389"/>
      <c r="DJ47" s="389"/>
      <c r="DK47" s="390"/>
      <c r="DL47" s="440"/>
      <c r="DM47" s="441"/>
      <c r="DN47" s="441"/>
      <c r="DO47" s="441"/>
      <c r="DP47" s="441"/>
      <c r="DQ47" s="441"/>
      <c r="DR47" s="441"/>
      <c r="DS47" s="441"/>
      <c r="DT47" s="441"/>
      <c r="DU47" s="441"/>
      <c r="DV47" s="442"/>
      <c r="DW47" s="443"/>
      <c r="DX47" s="444"/>
      <c r="DY47" s="444"/>
      <c r="DZ47" s="444"/>
      <c r="EA47" s="444"/>
      <c r="EB47" s="444"/>
      <c r="EC47" s="445"/>
    </row>
    <row r="48" spans="2:133" x14ac:dyDescent="0.15">
      <c r="B48" s="453"/>
      <c r="CD48" s="412"/>
      <c r="CE48" s="413"/>
      <c r="CF48" s="361" t="s">
        <v>295</v>
      </c>
      <c r="CG48" s="362"/>
      <c r="CH48" s="362"/>
      <c r="CI48" s="362"/>
      <c r="CJ48" s="362"/>
      <c r="CK48" s="362"/>
      <c r="CL48" s="362"/>
      <c r="CM48" s="362"/>
      <c r="CN48" s="362"/>
      <c r="CO48" s="362"/>
      <c r="CP48" s="362"/>
      <c r="CQ48" s="363"/>
      <c r="CR48" s="355" t="s">
        <v>64</v>
      </c>
      <c r="CS48" s="356"/>
      <c r="CT48" s="356"/>
      <c r="CU48" s="356"/>
      <c r="CV48" s="356"/>
      <c r="CW48" s="356"/>
      <c r="CX48" s="356"/>
      <c r="CY48" s="357"/>
      <c r="CZ48" s="364" t="s">
        <v>64</v>
      </c>
      <c r="DA48" s="365"/>
      <c r="DB48" s="365"/>
      <c r="DC48" s="370"/>
      <c r="DD48" s="368" t="s">
        <v>64</v>
      </c>
      <c r="DE48" s="356"/>
      <c r="DF48" s="356"/>
      <c r="DG48" s="356"/>
      <c r="DH48" s="356"/>
      <c r="DI48" s="356"/>
      <c r="DJ48" s="356"/>
      <c r="DK48" s="357"/>
      <c r="DL48" s="440"/>
      <c r="DM48" s="441"/>
      <c r="DN48" s="441"/>
      <c r="DO48" s="441"/>
      <c r="DP48" s="441"/>
      <c r="DQ48" s="441"/>
      <c r="DR48" s="441"/>
      <c r="DS48" s="441"/>
      <c r="DT48" s="441"/>
      <c r="DU48" s="441"/>
      <c r="DV48" s="442"/>
      <c r="DW48" s="443"/>
      <c r="DX48" s="444"/>
      <c r="DY48" s="444"/>
      <c r="DZ48" s="444"/>
      <c r="EA48" s="444"/>
      <c r="EB48" s="444"/>
      <c r="EC48" s="445"/>
    </row>
    <row r="49" spans="2:133" ht="11.25" customHeight="1" x14ac:dyDescent="0.15">
      <c r="B49" s="453"/>
      <c r="CD49" s="376" t="s">
        <v>296</v>
      </c>
      <c r="CE49" s="377"/>
      <c r="CF49" s="377"/>
      <c r="CG49" s="377"/>
      <c r="CH49" s="377"/>
      <c r="CI49" s="377"/>
      <c r="CJ49" s="377"/>
      <c r="CK49" s="377"/>
      <c r="CL49" s="377"/>
      <c r="CM49" s="377"/>
      <c r="CN49" s="377"/>
      <c r="CO49" s="377"/>
      <c r="CP49" s="377"/>
      <c r="CQ49" s="378"/>
      <c r="CR49" s="433">
        <v>5432167</v>
      </c>
      <c r="CS49" s="419"/>
      <c r="CT49" s="419"/>
      <c r="CU49" s="419"/>
      <c r="CV49" s="419"/>
      <c r="CW49" s="419"/>
      <c r="CX49" s="419"/>
      <c r="CY49" s="454"/>
      <c r="CZ49" s="438">
        <v>100</v>
      </c>
      <c r="DA49" s="455"/>
      <c r="DB49" s="455"/>
      <c r="DC49" s="456"/>
      <c r="DD49" s="457">
        <v>3146180</v>
      </c>
      <c r="DE49" s="419"/>
      <c r="DF49" s="419"/>
      <c r="DG49" s="419"/>
      <c r="DH49" s="419"/>
      <c r="DI49" s="419"/>
      <c r="DJ49" s="419"/>
      <c r="DK49" s="454"/>
      <c r="DL49" s="458"/>
      <c r="DM49" s="459"/>
      <c r="DN49" s="459"/>
      <c r="DO49" s="459"/>
      <c r="DP49" s="459"/>
      <c r="DQ49" s="459"/>
      <c r="DR49" s="459"/>
      <c r="DS49" s="459"/>
      <c r="DT49" s="459"/>
      <c r="DU49" s="459"/>
      <c r="DV49" s="460"/>
      <c r="DW49" s="461"/>
      <c r="DX49" s="462"/>
      <c r="DY49" s="462"/>
      <c r="DZ49" s="462"/>
      <c r="EA49" s="462"/>
      <c r="EB49" s="462"/>
      <c r="EC49" s="463"/>
    </row>
  </sheetData>
  <sheetProtection algorithmName="SHA-512" hashValue="h6xBdn6wi05oMChxAd3/cPeadUuF9uwW5FuZkM/jC1goDTZDy7HkDflXh0jxkE+jufyCDdT+nMBN7ZwRdjq+4w==" saltValue="Z04jRr2ZxtjkoV9O9nFSU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CZ42:DC42"/>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FDCE2-7FFF-45CF-8CB3-BAE809BFA25C}">
  <sheetPr>
    <pageSetUpPr fitToPage="1"/>
  </sheetPr>
  <dimension ref="A1:EA135"/>
  <sheetViews>
    <sheetView topLeftCell="AB1" zoomScale="70" zoomScaleNormal="25" zoomScaleSheetLayoutView="70" workbookViewId="0"/>
  </sheetViews>
  <sheetFormatPr defaultColWidth="0" defaultRowHeight="13.5" zeroHeight="1" x14ac:dyDescent="0.15"/>
  <cols>
    <col min="1" max="130" width="2.75" style="469" customWidth="1"/>
    <col min="131" max="131" width="1.625" style="469" customWidth="1"/>
    <col min="132" max="16384" width="9" style="469" hidden="1"/>
  </cols>
  <sheetData>
    <row r="1" spans="1:131" ht="11.25" customHeight="1" thickBot="1" x14ac:dyDescent="0.2">
      <c r="A1" s="465"/>
      <c r="B1" s="465"/>
      <c r="C1" s="465"/>
      <c r="D1" s="465"/>
      <c r="E1" s="465"/>
      <c r="F1" s="465"/>
      <c r="G1" s="465"/>
      <c r="H1" s="465"/>
      <c r="I1" s="465"/>
      <c r="J1" s="465"/>
      <c r="K1" s="465"/>
      <c r="L1" s="465"/>
      <c r="M1" s="465"/>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c r="AY1" s="466"/>
      <c r="AZ1" s="466"/>
      <c r="BA1" s="466"/>
      <c r="BB1" s="466"/>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c r="DK1" s="466"/>
      <c r="DL1" s="466"/>
      <c r="DM1" s="466"/>
      <c r="DN1" s="466"/>
      <c r="DO1" s="466"/>
      <c r="DP1" s="466"/>
      <c r="DQ1" s="467"/>
      <c r="DR1" s="467"/>
      <c r="DS1" s="467"/>
      <c r="DT1" s="467"/>
      <c r="DU1" s="467"/>
      <c r="DV1" s="467"/>
      <c r="DW1" s="467"/>
      <c r="DX1" s="467"/>
      <c r="DY1" s="467"/>
      <c r="DZ1" s="467"/>
      <c r="EA1" s="468"/>
    </row>
    <row r="2" spans="1:131" ht="26.25" customHeight="1" thickBot="1" x14ac:dyDescent="0.2">
      <c r="A2" s="470" t="s">
        <v>297</v>
      </c>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71" t="s">
        <v>298</v>
      </c>
      <c r="DK2" s="472"/>
      <c r="DL2" s="472"/>
      <c r="DM2" s="472"/>
      <c r="DN2" s="472"/>
      <c r="DO2" s="473"/>
      <c r="DP2" s="466"/>
      <c r="DQ2" s="471" t="s">
        <v>299</v>
      </c>
      <c r="DR2" s="472"/>
      <c r="DS2" s="472"/>
      <c r="DT2" s="472"/>
      <c r="DU2" s="472"/>
      <c r="DV2" s="472"/>
      <c r="DW2" s="472"/>
      <c r="DX2" s="472"/>
      <c r="DY2" s="472"/>
      <c r="DZ2" s="473"/>
      <c r="EA2" s="468"/>
    </row>
    <row r="3" spans="1:131" ht="11.25" customHeight="1" x14ac:dyDescent="0.1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8"/>
    </row>
    <row r="4" spans="1:131" s="479" customFormat="1" ht="26.25" customHeight="1" thickBot="1" x14ac:dyDescent="0.2">
      <c r="A4" s="474" t="s">
        <v>300</v>
      </c>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4"/>
      <c r="AK4" s="474"/>
      <c r="AL4" s="474"/>
      <c r="AM4" s="474"/>
      <c r="AN4" s="474"/>
      <c r="AO4" s="474"/>
      <c r="AP4" s="474"/>
      <c r="AQ4" s="474"/>
      <c r="AR4" s="474"/>
      <c r="AS4" s="474"/>
      <c r="AT4" s="474"/>
      <c r="AU4" s="474"/>
      <c r="AV4" s="474"/>
      <c r="AW4" s="474"/>
      <c r="AX4" s="474"/>
      <c r="AY4" s="474"/>
      <c r="AZ4" s="475"/>
      <c r="BA4" s="475"/>
      <c r="BB4" s="475"/>
      <c r="BC4" s="475"/>
      <c r="BD4" s="475"/>
      <c r="BE4" s="476"/>
      <c r="BF4" s="476"/>
      <c r="BG4" s="476"/>
      <c r="BH4" s="476"/>
      <c r="BI4" s="476"/>
      <c r="BJ4" s="476"/>
      <c r="BK4" s="476"/>
      <c r="BL4" s="476"/>
      <c r="BM4" s="476"/>
      <c r="BN4" s="476"/>
      <c r="BO4" s="476"/>
      <c r="BP4" s="476"/>
      <c r="BQ4" s="477" t="s">
        <v>301</v>
      </c>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8"/>
    </row>
    <row r="5" spans="1:131" s="479" customFormat="1" ht="26.25" customHeight="1" x14ac:dyDescent="0.15">
      <c r="A5" s="480" t="s">
        <v>302</v>
      </c>
      <c r="B5" s="481"/>
      <c r="C5" s="481"/>
      <c r="D5" s="481"/>
      <c r="E5" s="481"/>
      <c r="F5" s="481"/>
      <c r="G5" s="481"/>
      <c r="H5" s="481"/>
      <c r="I5" s="481"/>
      <c r="J5" s="481"/>
      <c r="K5" s="481"/>
      <c r="L5" s="481"/>
      <c r="M5" s="481"/>
      <c r="N5" s="481"/>
      <c r="O5" s="481"/>
      <c r="P5" s="482"/>
      <c r="Q5" s="483" t="s">
        <v>303</v>
      </c>
      <c r="R5" s="484"/>
      <c r="S5" s="484"/>
      <c r="T5" s="484"/>
      <c r="U5" s="485"/>
      <c r="V5" s="483" t="s">
        <v>304</v>
      </c>
      <c r="W5" s="484"/>
      <c r="X5" s="484"/>
      <c r="Y5" s="484"/>
      <c r="Z5" s="485"/>
      <c r="AA5" s="483" t="s">
        <v>305</v>
      </c>
      <c r="AB5" s="484"/>
      <c r="AC5" s="484"/>
      <c r="AD5" s="484"/>
      <c r="AE5" s="484"/>
      <c r="AF5" s="486" t="s">
        <v>306</v>
      </c>
      <c r="AG5" s="484"/>
      <c r="AH5" s="484"/>
      <c r="AI5" s="484"/>
      <c r="AJ5" s="487"/>
      <c r="AK5" s="484" t="s">
        <v>307</v>
      </c>
      <c r="AL5" s="484"/>
      <c r="AM5" s="484"/>
      <c r="AN5" s="484"/>
      <c r="AO5" s="485"/>
      <c r="AP5" s="483" t="s">
        <v>308</v>
      </c>
      <c r="AQ5" s="484"/>
      <c r="AR5" s="484"/>
      <c r="AS5" s="484"/>
      <c r="AT5" s="485"/>
      <c r="AU5" s="483" t="s">
        <v>309</v>
      </c>
      <c r="AV5" s="484"/>
      <c r="AW5" s="484"/>
      <c r="AX5" s="484"/>
      <c r="AY5" s="487"/>
      <c r="AZ5" s="475"/>
      <c r="BA5" s="475"/>
      <c r="BB5" s="475"/>
      <c r="BC5" s="475"/>
      <c r="BD5" s="475"/>
      <c r="BE5" s="476"/>
      <c r="BF5" s="476"/>
      <c r="BG5" s="476"/>
      <c r="BH5" s="476"/>
      <c r="BI5" s="476"/>
      <c r="BJ5" s="476"/>
      <c r="BK5" s="476"/>
      <c r="BL5" s="476"/>
      <c r="BM5" s="476"/>
      <c r="BN5" s="476"/>
      <c r="BO5" s="476"/>
      <c r="BP5" s="476"/>
      <c r="BQ5" s="480" t="s">
        <v>310</v>
      </c>
      <c r="BR5" s="481"/>
      <c r="BS5" s="481"/>
      <c r="BT5" s="481"/>
      <c r="BU5" s="481"/>
      <c r="BV5" s="481"/>
      <c r="BW5" s="481"/>
      <c r="BX5" s="481"/>
      <c r="BY5" s="481"/>
      <c r="BZ5" s="481"/>
      <c r="CA5" s="481"/>
      <c r="CB5" s="481"/>
      <c r="CC5" s="481"/>
      <c r="CD5" s="481"/>
      <c r="CE5" s="481"/>
      <c r="CF5" s="481"/>
      <c r="CG5" s="482"/>
      <c r="CH5" s="483" t="s">
        <v>311</v>
      </c>
      <c r="CI5" s="484"/>
      <c r="CJ5" s="484"/>
      <c r="CK5" s="484"/>
      <c r="CL5" s="485"/>
      <c r="CM5" s="483" t="s">
        <v>312</v>
      </c>
      <c r="CN5" s="484"/>
      <c r="CO5" s="484"/>
      <c r="CP5" s="484"/>
      <c r="CQ5" s="485"/>
      <c r="CR5" s="483" t="s">
        <v>313</v>
      </c>
      <c r="CS5" s="484"/>
      <c r="CT5" s="484"/>
      <c r="CU5" s="484"/>
      <c r="CV5" s="485"/>
      <c r="CW5" s="483" t="s">
        <v>314</v>
      </c>
      <c r="CX5" s="484"/>
      <c r="CY5" s="484"/>
      <c r="CZ5" s="484"/>
      <c r="DA5" s="485"/>
      <c r="DB5" s="483" t="s">
        <v>315</v>
      </c>
      <c r="DC5" s="484"/>
      <c r="DD5" s="484"/>
      <c r="DE5" s="484"/>
      <c r="DF5" s="485"/>
      <c r="DG5" s="488" t="s">
        <v>316</v>
      </c>
      <c r="DH5" s="489"/>
      <c r="DI5" s="489"/>
      <c r="DJ5" s="489"/>
      <c r="DK5" s="490"/>
      <c r="DL5" s="488" t="s">
        <v>317</v>
      </c>
      <c r="DM5" s="489"/>
      <c r="DN5" s="489"/>
      <c r="DO5" s="489"/>
      <c r="DP5" s="490"/>
      <c r="DQ5" s="483" t="s">
        <v>318</v>
      </c>
      <c r="DR5" s="484"/>
      <c r="DS5" s="484"/>
      <c r="DT5" s="484"/>
      <c r="DU5" s="485"/>
      <c r="DV5" s="483" t="s">
        <v>309</v>
      </c>
      <c r="DW5" s="484"/>
      <c r="DX5" s="484"/>
      <c r="DY5" s="484"/>
      <c r="DZ5" s="487"/>
      <c r="EA5" s="478"/>
    </row>
    <row r="6" spans="1:131" s="479" customFormat="1" ht="26.25" customHeight="1" thickBot="1" x14ac:dyDescent="0.2">
      <c r="A6" s="491"/>
      <c r="B6" s="492"/>
      <c r="C6" s="492"/>
      <c r="D6" s="492"/>
      <c r="E6" s="492"/>
      <c r="F6" s="492"/>
      <c r="G6" s="492"/>
      <c r="H6" s="492"/>
      <c r="I6" s="492"/>
      <c r="J6" s="492"/>
      <c r="K6" s="492"/>
      <c r="L6" s="492"/>
      <c r="M6" s="492"/>
      <c r="N6" s="492"/>
      <c r="O6" s="492"/>
      <c r="P6" s="493"/>
      <c r="Q6" s="494"/>
      <c r="R6" s="495"/>
      <c r="S6" s="495"/>
      <c r="T6" s="495"/>
      <c r="U6" s="496"/>
      <c r="V6" s="494"/>
      <c r="W6" s="495"/>
      <c r="X6" s="495"/>
      <c r="Y6" s="495"/>
      <c r="Z6" s="496"/>
      <c r="AA6" s="494"/>
      <c r="AB6" s="495"/>
      <c r="AC6" s="495"/>
      <c r="AD6" s="495"/>
      <c r="AE6" s="495"/>
      <c r="AF6" s="497"/>
      <c r="AG6" s="495"/>
      <c r="AH6" s="495"/>
      <c r="AI6" s="495"/>
      <c r="AJ6" s="498"/>
      <c r="AK6" s="495"/>
      <c r="AL6" s="495"/>
      <c r="AM6" s="495"/>
      <c r="AN6" s="495"/>
      <c r="AO6" s="496"/>
      <c r="AP6" s="494"/>
      <c r="AQ6" s="495"/>
      <c r="AR6" s="495"/>
      <c r="AS6" s="495"/>
      <c r="AT6" s="496"/>
      <c r="AU6" s="494"/>
      <c r="AV6" s="495"/>
      <c r="AW6" s="495"/>
      <c r="AX6" s="495"/>
      <c r="AY6" s="498"/>
      <c r="AZ6" s="475"/>
      <c r="BA6" s="475"/>
      <c r="BB6" s="475"/>
      <c r="BC6" s="475"/>
      <c r="BD6" s="475"/>
      <c r="BE6" s="476"/>
      <c r="BF6" s="476"/>
      <c r="BG6" s="476"/>
      <c r="BH6" s="476"/>
      <c r="BI6" s="476"/>
      <c r="BJ6" s="476"/>
      <c r="BK6" s="476"/>
      <c r="BL6" s="476"/>
      <c r="BM6" s="476"/>
      <c r="BN6" s="476"/>
      <c r="BO6" s="476"/>
      <c r="BP6" s="476"/>
      <c r="BQ6" s="491"/>
      <c r="BR6" s="492"/>
      <c r="BS6" s="492"/>
      <c r="BT6" s="492"/>
      <c r="BU6" s="492"/>
      <c r="BV6" s="492"/>
      <c r="BW6" s="492"/>
      <c r="BX6" s="492"/>
      <c r="BY6" s="492"/>
      <c r="BZ6" s="492"/>
      <c r="CA6" s="492"/>
      <c r="CB6" s="492"/>
      <c r="CC6" s="492"/>
      <c r="CD6" s="492"/>
      <c r="CE6" s="492"/>
      <c r="CF6" s="492"/>
      <c r="CG6" s="493"/>
      <c r="CH6" s="494"/>
      <c r="CI6" s="495"/>
      <c r="CJ6" s="495"/>
      <c r="CK6" s="495"/>
      <c r="CL6" s="496"/>
      <c r="CM6" s="494"/>
      <c r="CN6" s="495"/>
      <c r="CO6" s="495"/>
      <c r="CP6" s="495"/>
      <c r="CQ6" s="496"/>
      <c r="CR6" s="494"/>
      <c r="CS6" s="495"/>
      <c r="CT6" s="495"/>
      <c r="CU6" s="495"/>
      <c r="CV6" s="496"/>
      <c r="CW6" s="494"/>
      <c r="CX6" s="495"/>
      <c r="CY6" s="495"/>
      <c r="CZ6" s="495"/>
      <c r="DA6" s="496"/>
      <c r="DB6" s="494"/>
      <c r="DC6" s="495"/>
      <c r="DD6" s="495"/>
      <c r="DE6" s="495"/>
      <c r="DF6" s="496"/>
      <c r="DG6" s="499"/>
      <c r="DH6" s="500"/>
      <c r="DI6" s="500"/>
      <c r="DJ6" s="500"/>
      <c r="DK6" s="501"/>
      <c r="DL6" s="499"/>
      <c r="DM6" s="500"/>
      <c r="DN6" s="500"/>
      <c r="DO6" s="500"/>
      <c r="DP6" s="501"/>
      <c r="DQ6" s="494"/>
      <c r="DR6" s="495"/>
      <c r="DS6" s="495"/>
      <c r="DT6" s="495"/>
      <c r="DU6" s="496"/>
      <c r="DV6" s="494"/>
      <c r="DW6" s="495"/>
      <c r="DX6" s="495"/>
      <c r="DY6" s="495"/>
      <c r="DZ6" s="498"/>
      <c r="EA6" s="478"/>
    </row>
    <row r="7" spans="1:131" s="479" customFormat="1" ht="26.25" customHeight="1" thickTop="1" x14ac:dyDescent="0.15">
      <c r="A7" s="502">
        <v>1</v>
      </c>
      <c r="B7" s="503" t="s">
        <v>319</v>
      </c>
      <c r="C7" s="504"/>
      <c r="D7" s="504"/>
      <c r="E7" s="504"/>
      <c r="F7" s="504"/>
      <c r="G7" s="504"/>
      <c r="H7" s="504"/>
      <c r="I7" s="504"/>
      <c r="J7" s="504"/>
      <c r="K7" s="504"/>
      <c r="L7" s="504"/>
      <c r="M7" s="504"/>
      <c r="N7" s="504"/>
      <c r="O7" s="504"/>
      <c r="P7" s="505"/>
      <c r="Q7" s="506">
        <v>5632</v>
      </c>
      <c r="R7" s="507"/>
      <c r="S7" s="507"/>
      <c r="T7" s="507"/>
      <c r="U7" s="507"/>
      <c r="V7" s="507">
        <v>5432</v>
      </c>
      <c r="W7" s="507"/>
      <c r="X7" s="507"/>
      <c r="Y7" s="507"/>
      <c r="Z7" s="507"/>
      <c r="AA7" s="507">
        <v>200</v>
      </c>
      <c r="AB7" s="507"/>
      <c r="AC7" s="507"/>
      <c r="AD7" s="507"/>
      <c r="AE7" s="508"/>
      <c r="AF7" s="509">
        <v>163</v>
      </c>
      <c r="AG7" s="510"/>
      <c r="AH7" s="510"/>
      <c r="AI7" s="510"/>
      <c r="AJ7" s="511"/>
      <c r="AK7" s="512">
        <v>23</v>
      </c>
      <c r="AL7" s="513"/>
      <c r="AM7" s="513"/>
      <c r="AN7" s="513"/>
      <c r="AO7" s="513"/>
      <c r="AP7" s="513">
        <v>3452</v>
      </c>
      <c r="AQ7" s="513"/>
      <c r="AR7" s="513"/>
      <c r="AS7" s="513"/>
      <c r="AT7" s="513"/>
      <c r="AU7" s="514"/>
      <c r="AV7" s="514"/>
      <c r="AW7" s="514"/>
      <c r="AX7" s="514"/>
      <c r="AY7" s="515"/>
      <c r="AZ7" s="475"/>
      <c r="BA7" s="475"/>
      <c r="BB7" s="475"/>
      <c r="BC7" s="475"/>
      <c r="BD7" s="475"/>
      <c r="BE7" s="476"/>
      <c r="BF7" s="476"/>
      <c r="BG7" s="476"/>
      <c r="BH7" s="476"/>
      <c r="BI7" s="476"/>
      <c r="BJ7" s="476"/>
      <c r="BK7" s="476"/>
      <c r="BL7" s="476"/>
      <c r="BM7" s="476"/>
      <c r="BN7" s="476"/>
      <c r="BO7" s="476"/>
      <c r="BP7" s="476"/>
      <c r="BQ7" s="502">
        <v>1</v>
      </c>
      <c r="BR7" s="516"/>
      <c r="BS7" s="517" t="s">
        <v>320</v>
      </c>
      <c r="BT7" s="518"/>
      <c r="BU7" s="518"/>
      <c r="BV7" s="518"/>
      <c r="BW7" s="518"/>
      <c r="BX7" s="518"/>
      <c r="BY7" s="518"/>
      <c r="BZ7" s="518"/>
      <c r="CA7" s="518"/>
      <c r="CB7" s="518"/>
      <c r="CC7" s="518"/>
      <c r="CD7" s="518"/>
      <c r="CE7" s="518"/>
      <c r="CF7" s="518"/>
      <c r="CG7" s="519"/>
      <c r="CH7" s="520">
        <v>-7</v>
      </c>
      <c r="CI7" s="521"/>
      <c r="CJ7" s="521"/>
      <c r="CK7" s="521"/>
      <c r="CL7" s="522"/>
      <c r="CM7" s="520">
        <v>312</v>
      </c>
      <c r="CN7" s="521"/>
      <c r="CO7" s="521"/>
      <c r="CP7" s="521"/>
      <c r="CQ7" s="522"/>
      <c r="CR7" s="520">
        <v>5</v>
      </c>
      <c r="CS7" s="521"/>
      <c r="CT7" s="521"/>
      <c r="CU7" s="521"/>
      <c r="CV7" s="522"/>
      <c r="CW7" s="520">
        <v>11</v>
      </c>
      <c r="CX7" s="521"/>
      <c r="CY7" s="521"/>
      <c r="CZ7" s="521"/>
      <c r="DA7" s="522"/>
      <c r="DB7" s="520"/>
      <c r="DC7" s="521"/>
      <c r="DD7" s="521"/>
      <c r="DE7" s="521"/>
      <c r="DF7" s="522"/>
      <c r="DG7" s="520"/>
      <c r="DH7" s="521"/>
      <c r="DI7" s="521"/>
      <c r="DJ7" s="521"/>
      <c r="DK7" s="522"/>
      <c r="DL7" s="520"/>
      <c r="DM7" s="521"/>
      <c r="DN7" s="521"/>
      <c r="DO7" s="521"/>
      <c r="DP7" s="522"/>
      <c r="DQ7" s="520"/>
      <c r="DR7" s="521"/>
      <c r="DS7" s="521"/>
      <c r="DT7" s="521"/>
      <c r="DU7" s="522"/>
      <c r="DV7" s="517"/>
      <c r="DW7" s="518"/>
      <c r="DX7" s="518"/>
      <c r="DY7" s="518"/>
      <c r="DZ7" s="523"/>
      <c r="EA7" s="478"/>
    </row>
    <row r="8" spans="1:131" s="479" customFormat="1" ht="26.25" customHeight="1" x14ac:dyDescent="0.15">
      <c r="A8" s="524">
        <v>2</v>
      </c>
      <c r="B8" s="525"/>
      <c r="C8" s="526"/>
      <c r="D8" s="526"/>
      <c r="E8" s="526"/>
      <c r="F8" s="526"/>
      <c r="G8" s="526"/>
      <c r="H8" s="526"/>
      <c r="I8" s="526"/>
      <c r="J8" s="526"/>
      <c r="K8" s="526"/>
      <c r="L8" s="526"/>
      <c r="M8" s="526"/>
      <c r="N8" s="526"/>
      <c r="O8" s="526"/>
      <c r="P8" s="527"/>
      <c r="Q8" s="528"/>
      <c r="R8" s="529"/>
      <c r="S8" s="529"/>
      <c r="T8" s="529"/>
      <c r="U8" s="529"/>
      <c r="V8" s="529"/>
      <c r="W8" s="529"/>
      <c r="X8" s="529"/>
      <c r="Y8" s="529"/>
      <c r="Z8" s="529"/>
      <c r="AA8" s="529"/>
      <c r="AB8" s="529"/>
      <c r="AC8" s="529"/>
      <c r="AD8" s="529"/>
      <c r="AE8" s="530"/>
      <c r="AF8" s="531"/>
      <c r="AG8" s="532"/>
      <c r="AH8" s="532"/>
      <c r="AI8" s="532"/>
      <c r="AJ8" s="533"/>
      <c r="AK8" s="534"/>
      <c r="AL8" s="535"/>
      <c r="AM8" s="535"/>
      <c r="AN8" s="535"/>
      <c r="AO8" s="535"/>
      <c r="AP8" s="535"/>
      <c r="AQ8" s="535"/>
      <c r="AR8" s="535"/>
      <c r="AS8" s="535"/>
      <c r="AT8" s="535"/>
      <c r="AU8" s="536"/>
      <c r="AV8" s="536"/>
      <c r="AW8" s="536"/>
      <c r="AX8" s="536"/>
      <c r="AY8" s="537"/>
      <c r="AZ8" s="475"/>
      <c r="BA8" s="475"/>
      <c r="BB8" s="475"/>
      <c r="BC8" s="475"/>
      <c r="BD8" s="475"/>
      <c r="BE8" s="476"/>
      <c r="BF8" s="476"/>
      <c r="BG8" s="476"/>
      <c r="BH8" s="476"/>
      <c r="BI8" s="476"/>
      <c r="BJ8" s="476"/>
      <c r="BK8" s="476"/>
      <c r="BL8" s="476"/>
      <c r="BM8" s="476"/>
      <c r="BN8" s="476"/>
      <c r="BO8" s="476"/>
      <c r="BP8" s="476"/>
      <c r="BQ8" s="524">
        <v>2</v>
      </c>
      <c r="BR8" s="538"/>
      <c r="BS8" s="539" t="s">
        <v>321</v>
      </c>
      <c r="BT8" s="540"/>
      <c r="BU8" s="540"/>
      <c r="BV8" s="540"/>
      <c r="BW8" s="540"/>
      <c r="BX8" s="540"/>
      <c r="BY8" s="540"/>
      <c r="BZ8" s="540"/>
      <c r="CA8" s="540"/>
      <c r="CB8" s="540"/>
      <c r="CC8" s="540"/>
      <c r="CD8" s="540"/>
      <c r="CE8" s="540"/>
      <c r="CF8" s="540"/>
      <c r="CG8" s="541"/>
      <c r="CH8" s="542">
        <v>20</v>
      </c>
      <c r="CI8" s="543"/>
      <c r="CJ8" s="543"/>
      <c r="CK8" s="543"/>
      <c r="CL8" s="544"/>
      <c r="CM8" s="542">
        <v>192</v>
      </c>
      <c r="CN8" s="543"/>
      <c r="CO8" s="543"/>
      <c r="CP8" s="543"/>
      <c r="CQ8" s="544"/>
      <c r="CR8" s="542">
        <v>10</v>
      </c>
      <c r="CS8" s="543"/>
      <c r="CT8" s="543"/>
      <c r="CU8" s="543"/>
      <c r="CV8" s="544"/>
      <c r="CW8" s="542"/>
      <c r="CX8" s="543"/>
      <c r="CY8" s="543"/>
      <c r="CZ8" s="543"/>
      <c r="DA8" s="544"/>
      <c r="DB8" s="542"/>
      <c r="DC8" s="543"/>
      <c r="DD8" s="543"/>
      <c r="DE8" s="543"/>
      <c r="DF8" s="544"/>
      <c r="DG8" s="542"/>
      <c r="DH8" s="543"/>
      <c r="DI8" s="543"/>
      <c r="DJ8" s="543"/>
      <c r="DK8" s="544"/>
      <c r="DL8" s="542"/>
      <c r="DM8" s="543"/>
      <c r="DN8" s="543"/>
      <c r="DO8" s="543"/>
      <c r="DP8" s="544"/>
      <c r="DQ8" s="542"/>
      <c r="DR8" s="543"/>
      <c r="DS8" s="543"/>
      <c r="DT8" s="543"/>
      <c r="DU8" s="544"/>
      <c r="DV8" s="539"/>
      <c r="DW8" s="540"/>
      <c r="DX8" s="540"/>
      <c r="DY8" s="540"/>
      <c r="DZ8" s="545"/>
      <c r="EA8" s="478"/>
    </row>
    <row r="9" spans="1:131" s="479" customFormat="1" ht="26.25" customHeight="1" x14ac:dyDescent="0.15">
      <c r="A9" s="524">
        <v>3</v>
      </c>
      <c r="B9" s="525"/>
      <c r="C9" s="526"/>
      <c r="D9" s="526"/>
      <c r="E9" s="526"/>
      <c r="F9" s="526"/>
      <c r="G9" s="526"/>
      <c r="H9" s="526"/>
      <c r="I9" s="526"/>
      <c r="J9" s="526"/>
      <c r="K9" s="526"/>
      <c r="L9" s="526"/>
      <c r="M9" s="526"/>
      <c r="N9" s="526"/>
      <c r="O9" s="526"/>
      <c r="P9" s="527"/>
      <c r="Q9" s="528"/>
      <c r="R9" s="529"/>
      <c r="S9" s="529"/>
      <c r="T9" s="529"/>
      <c r="U9" s="529"/>
      <c r="V9" s="529"/>
      <c r="W9" s="529"/>
      <c r="X9" s="529"/>
      <c r="Y9" s="529"/>
      <c r="Z9" s="529"/>
      <c r="AA9" s="529"/>
      <c r="AB9" s="529"/>
      <c r="AC9" s="529"/>
      <c r="AD9" s="529"/>
      <c r="AE9" s="530"/>
      <c r="AF9" s="531"/>
      <c r="AG9" s="532"/>
      <c r="AH9" s="532"/>
      <c r="AI9" s="532"/>
      <c r="AJ9" s="533"/>
      <c r="AK9" s="534"/>
      <c r="AL9" s="535"/>
      <c r="AM9" s="535"/>
      <c r="AN9" s="535"/>
      <c r="AO9" s="535"/>
      <c r="AP9" s="535"/>
      <c r="AQ9" s="535"/>
      <c r="AR9" s="535"/>
      <c r="AS9" s="535"/>
      <c r="AT9" s="535"/>
      <c r="AU9" s="536"/>
      <c r="AV9" s="536"/>
      <c r="AW9" s="536"/>
      <c r="AX9" s="536"/>
      <c r="AY9" s="537"/>
      <c r="AZ9" s="475"/>
      <c r="BA9" s="475"/>
      <c r="BB9" s="475"/>
      <c r="BC9" s="475"/>
      <c r="BD9" s="475"/>
      <c r="BE9" s="476"/>
      <c r="BF9" s="476"/>
      <c r="BG9" s="476"/>
      <c r="BH9" s="476"/>
      <c r="BI9" s="476"/>
      <c r="BJ9" s="476"/>
      <c r="BK9" s="476"/>
      <c r="BL9" s="476"/>
      <c r="BM9" s="476"/>
      <c r="BN9" s="476"/>
      <c r="BO9" s="476"/>
      <c r="BP9" s="476"/>
      <c r="BQ9" s="524">
        <v>3</v>
      </c>
      <c r="BR9" s="538"/>
      <c r="BS9" s="539" t="s">
        <v>322</v>
      </c>
      <c r="BT9" s="540"/>
      <c r="BU9" s="540"/>
      <c r="BV9" s="540"/>
      <c r="BW9" s="540"/>
      <c r="BX9" s="540"/>
      <c r="BY9" s="540"/>
      <c r="BZ9" s="540"/>
      <c r="CA9" s="540"/>
      <c r="CB9" s="540"/>
      <c r="CC9" s="540"/>
      <c r="CD9" s="540"/>
      <c r="CE9" s="540"/>
      <c r="CF9" s="540"/>
      <c r="CG9" s="541"/>
      <c r="CH9" s="542">
        <v>2</v>
      </c>
      <c r="CI9" s="543"/>
      <c r="CJ9" s="543"/>
      <c r="CK9" s="543"/>
      <c r="CL9" s="544"/>
      <c r="CM9" s="542">
        <v>758</v>
      </c>
      <c r="CN9" s="543"/>
      <c r="CO9" s="543"/>
      <c r="CP9" s="543"/>
      <c r="CQ9" s="544"/>
      <c r="CR9" s="542">
        <v>163</v>
      </c>
      <c r="CS9" s="543"/>
      <c r="CT9" s="543"/>
      <c r="CU9" s="543"/>
      <c r="CV9" s="544"/>
      <c r="CW9" s="542">
        <v>16</v>
      </c>
      <c r="CX9" s="543"/>
      <c r="CY9" s="543"/>
      <c r="CZ9" s="543"/>
      <c r="DA9" s="544"/>
      <c r="DB9" s="542"/>
      <c r="DC9" s="543"/>
      <c r="DD9" s="543"/>
      <c r="DE9" s="543"/>
      <c r="DF9" s="544"/>
      <c r="DG9" s="542"/>
      <c r="DH9" s="543"/>
      <c r="DI9" s="543"/>
      <c r="DJ9" s="543"/>
      <c r="DK9" s="544"/>
      <c r="DL9" s="542"/>
      <c r="DM9" s="543"/>
      <c r="DN9" s="543"/>
      <c r="DO9" s="543"/>
      <c r="DP9" s="544"/>
      <c r="DQ9" s="542"/>
      <c r="DR9" s="543"/>
      <c r="DS9" s="543"/>
      <c r="DT9" s="543"/>
      <c r="DU9" s="544"/>
      <c r="DV9" s="539"/>
      <c r="DW9" s="540"/>
      <c r="DX9" s="540"/>
      <c r="DY9" s="540"/>
      <c r="DZ9" s="545"/>
      <c r="EA9" s="478"/>
    </row>
    <row r="10" spans="1:131" s="479" customFormat="1" ht="26.25" customHeight="1" x14ac:dyDescent="0.15">
      <c r="A10" s="524">
        <v>4</v>
      </c>
      <c r="B10" s="525"/>
      <c r="C10" s="526"/>
      <c r="D10" s="526"/>
      <c r="E10" s="526"/>
      <c r="F10" s="526"/>
      <c r="G10" s="526"/>
      <c r="H10" s="526"/>
      <c r="I10" s="526"/>
      <c r="J10" s="526"/>
      <c r="K10" s="526"/>
      <c r="L10" s="526"/>
      <c r="M10" s="526"/>
      <c r="N10" s="526"/>
      <c r="O10" s="526"/>
      <c r="P10" s="527"/>
      <c r="Q10" s="528"/>
      <c r="R10" s="529"/>
      <c r="S10" s="529"/>
      <c r="T10" s="529"/>
      <c r="U10" s="529"/>
      <c r="V10" s="529"/>
      <c r="W10" s="529"/>
      <c r="X10" s="529"/>
      <c r="Y10" s="529"/>
      <c r="Z10" s="529"/>
      <c r="AA10" s="529"/>
      <c r="AB10" s="529"/>
      <c r="AC10" s="529"/>
      <c r="AD10" s="529"/>
      <c r="AE10" s="530"/>
      <c r="AF10" s="531"/>
      <c r="AG10" s="532"/>
      <c r="AH10" s="532"/>
      <c r="AI10" s="532"/>
      <c r="AJ10" s="533"/>
      <c r="AK10" s="534"/>
      <c r="AL10" s="535"/>
      <c r="AM10" s="535"/>
      <c r="AN10" s="535"/>
      <c r="AO10" s="535"/>
      <c r="AP10" s="535"/>
      <c r="AQ10" s="535"/>
      <c r="AR10" s="535"/>
      <c r="AS10" s="535"/>
      <c r="AT10" s="535"/>
      <c r="AU10" s="536"/>
      <c r="AV10" s="536"/>
      <c r="AW10" s="536"/>
      <c r="AX10" s="536"/>
      <c r="AY10" s="537"/>
      <c r="AZ10" s="475"/>
      <c r="BA10" s="475"/>
      <c r="BB10" s="475"/>
      <c r="BC10" s="475"/>
      <c r="BD10" s="475"/>
      <c r="BE10" s="476"/>
      <c r="BF10" s="476"/>
      <c r="BG10" s="476"/>
      <c r="BH10" s="476"/>
      <c r="BI10" s="476"/>
      <c r="BJ10" s="476"/>
      <c r="BK10" s="476"/>
      <c r="BL10" s="476"/>
      <c r="BM10" s="476"/>
      <c r="BN10" s="476"/>
      <c r="BO10" s="476"/>
      <c r="BP10" s="476"/>
      <c r="BQ10" s="524">
        <v>4</v>
      </c>
      <c r="BR10" s="538"/>
      <c r="BS10" s="539" t="s">
        <v>323</v>
      </c>
      <c r="BT10" s="540"/>
      <c r="BU10" s="540"/>
      <c r="BV10" s="540"/>
      <c r="BW10" s="540"/>
      <c r="BX10" s="540"/>
      <c r="BY10" s="540"/>
      <c r="BZ10" s="540"/>
      <c r="CA10" s="540"/>
      <c r="CB10" s="540"/>
      <c r="CC10" s="540"/>
      <c r="CD10" s="540"/>
      <c r="CE10" s="540"/>
      <c r="CF10" s="540"/>
      <c r="CG10" s="541"/>
      <c r="CH10" s="542">
        <v>-12</v>
      </c>
      <c r="CI10" s="543"/>
      <c r="CJ10" s="543"/>
      <c r="CK10" s="543"/>
      <c r="CL10" s="544"/>
      <c r="CM10" s="542">
        <v>14</v>
      </c>
      <c r="CN10" s="543"/>
      <c r="CO10" s="543"/>
      <c r="CP10" s="543"/>
      <c r="CQ10" s="544"/>
      <c r="CR10" s="542">
        <v>10</v>
      </c>
      <c r="CS10" s="543"/>
      <c r="CT10" s="543"/>
      <c r="CU10" s="543"/>
      <c r="CV10" s="544"/>
      <c r="CW10" s="542"/>
      <c r="CX10" s="543"/>
      <c r="CY10" s="543"/>
      <c r="CZ10" s="543"/>
      <c r="DA10" s="544"/>
      <c r="DB10" s="542"/>
      <c r="DC10" s="543"/>
      <c r="DD10" s="543"/>
      <c r="DE10" s="543"/>
      <c r="DF10" s="544"/>
      <c r="DG10" s="542"/>
      <c r="DH10" s="543"/>
      <c r="DI10" s="543"/>
      <c r="DJ10" s="543"/>
      <c r="DK10" s="544"/>
      <c r="DL10" s="542"/>
      <c r="DM10" s="543"/>
      <c r="DN10" s="543"/>
      <c r="DO10" s="543"/>
      <c r="DP10" s="544"/>
      <c r="DQ10" s="542"/>
      <c r="DR10" s="543"/>
      <c r="DS10" s="543"/>
      <c r="DT10" s="543"/>
      <c r="DU10" s="544"/>
      <c r="DV10" s="539"/>
      <c r="DW10" s="540"/>
      <c r="DX10" s="540"/>
      <c r="DY10" s="540"/>
      <c r="DZ10" s="545"/>
      <c r="EA10" s="478"/>
    </row>
    <row r="11" spans="1:131" s="479" customFormat="1" ht="26.25" customHeight="1" x14ac:dyDescent="0.15">
      <c r="A11" s="524">
        <v>5</v>
      </c>
      <c r="B11" s="525"/>
      <c r="C11" s="526"/>
      <c r="D11" s="526"/>
      <c r="E11" s="526"/>
      <c r="F11" s="526"/>
      <c r="G11" s="526"/>
      <c r="H11" s="526"/>
      <c r="I11" s="526"/>
      <c r="J11" s="526"/>
      <c r="K11" s="526"/>
      <c r="L11" s="526"/>
      <c r="M11" s="526"/>
      <c r="N11" s="526"/>
      <c r="O11" s="526"/>
      <c r="P11" s="527"/>
      <c r="Q11" s="528"/>
      <c r="R11" s="529"/>
      <c r="S11" s="529"/>
      <c r="T11" s="529"/>
      <c r="U11" s="529"/>
      <c r="V11" s="529"/>
      <c r="W11" s="529"/>
      <c r="X11" s="529"/>
      <c r="Y11" s="529"/>
      <c r="Z11" s="529"/>
      <c r="AA11" s="529"/>
      <c r="AB11" s="529"/>
      <c r="AC11" s="529"/>
      <c r="AD11" s="529"/>
      <c r="AE11" s="530"/>
      <c r="AF11" s="531"/>
      <c r="AG11" s="532"/>
      <c r="AH11" s="532"/>
      <c r="AI11" s="532"/>
      <c r="AJ11" s="533"/>
      <c r="AK11" s="534"/>
      <c r="AL11" s="535"/>
      <c r="AM11" s="535"/>
      <c r="AN11" s="535"/>
      <c r="AO11" s="535"/>
      <c r="AP11" s="535"/>
      <c r="AQ11" s="535"/>
      <c r="AR11" s="535"/>
      <c r="AS11" s="535"/>
      <c r="AT11" s="535"/>
      <c r="AU11" s="536"/>
      <c r="AV11" s="536"/>
      <c r="AW11" s="536"/>
      <c r="AX11" s="536"/>
      <c r="AY11" s="537"/>
      <c r="AZ11" s="475"/>
      <c r="BA11" s="475"/>
      <c r="BB11" s="475"/>
      <c r="BC11" s="475"/>
      <c r="BD11" s="475"/>
      <c r="BE11" s="476"/>
      <c r="BF11" s="476"/>
      <c r="BG11" s="476"/>
      <c r="BH11" s="476"/>
      <c r="BI11" s="476"/>
      <c r="BJ11" s="476"/>
      <c r="BK11" s="476"/>
      <c r="BL11" s="476"/>
      <c r="BM11" s="476"/>
      <c r="BN11" s="476"/>
      <c r="BO11" s="476"/>
      <c r="BP11" s="476"/>
      <c r="BQ11" s="524">
        <v>5</v>
      </c>
      <c r="BR11" s="538"/>
      <c r="BS11" s="539"/>
      <c r="BT11" s="540"/>
      <c r="BU11" s="540"/>
      <c r="BV11" s="540"/>
      <c r="BW11" s="540"/>
      <c r="BX11" s="540"/>
      <c r="BY11" s="540"/>
      <c r="BZ11" s="540"/>
      <c r="CA11" s="540"/>
      <c r="CB11" s="540"/>
      <c r="CC11" s="540"/>
      <c r="CD11" s="540"/>
      <c r="CE11" s="540"/>
      <c r="CF11" s="540"/>
      <c r="CG11" s="541"/>
      <c r="CH11" s="542"/>
      <c r="CI11" s="543"/>
      <c r="CJ11" s="543"/>
      <c r="CK11" s="543"/>
      <c r="CL11" s="544"/>
      <c r="CM11" s="542"/>
      <c r="CN11" s="543"/>
      <c r="CO11" s="543"/>
      <c r="CP11" s="543"/>
      <c r="CQ11" s="544"/>
      <c r="CR11" s="542"/>
      <c r="CS11" s="543"/>
      <c r="CT11" s="543"/>
      <c r="CU11" s="543"/>
      <c r="CV11" s="544"/>
      <c r="CW11" s="542"/>
      <c r="CX11" s="543"/>
      <c r="CY11" s="543"/>
      <c r="CZ11" s="543"/>
      <c r="DA11" s="544"/>
      <c r="DB11" s="542"/>
      <c r="DC11" s="543"/>
      <c r="DD11" s="543"/>
      <c r="DE11" s="543"/>
      <c r="DF11" s="544"/>
      <c r="DG11" s="542"/>
      <c r="DH11" s="543"/>
      <c r="DI11" s="543"/>
      <c r="DJ11" s="543"/>
      <c r="DK11" s="544"/>
      <c r="DL11" s="542"/>
      <c r="DM11" s="543"/>
      <c r="DN11" s="543"/>
      <c r="DO11" s="543"/>
      <c r="DP11" s="544"/>
      <c r="DQ11" s="542"/>
      <c r="DR11" s="543"/>
      <c r="DS11" s="543"/>
      <c r="DT11" s="543"/>
      <c r="DU11" s="544"/>
      <c r="DV11" s="539"/>
      <c r="DW11" s="540"/>
      <c r="DX11" s="540"/>
      <c r="DY11" s="540"/>
      <c r="DZ11" s="545"/>
      <c r="EA11" s="478"/>
    </row>
    <row r="12" spans="1:131" s="479" customFormat="1" ht="26.25" customHeight="1" x14ac:dyDescent="0.15">
      <c r="A12" s="524">
        <v>6</v>
      </c>
      <c r="B12" s="525"/>
      <c r="C12" s="526"/>
      <c r="D12" s="526"/>
      <c r="E12" s="526"/>
      <c r="F12" s="526"/>
      <c r="G12" s="526"/>
      <c r="H12" s="526"/>
      <c r="I12" s="526"/>
      <c r="J12" s="526"/>
      <c r="K12" s="526"/>
      <c r="L12" s="526"/>
      <c r="M12" s="526"/>
      <c r="N12" s="526"/>
      <c r="O12" s="526"/>
      <c r="P12" s="527"/>
      <c r="Q12" s="528"/>
      <c r="R12" s="529"/>
      <c r="S12" s="529"/>
      <c r="T12" s="529"/>
      <c r="U12" s="529"/>
      <c r="V12" s="529"/>
      <c r="W12" s="529"/>
      <c r="X12" s="529"/>
      <c r="Y12" s="529"/>
      <c r="Z12" s="529"/>
      <c r="AA12" s="529"/>
      <c r="AB12" s="529"/>
      <c r="AC12" s="529"/>
      <c r="AD12" s="529"/>
      <c r="AE12" s="530"/>
      <c r="AF12" s="531"/>
      <c r="AG12" s="532"/>
      <c r="AH12" s="532"/>
      <c r="AI12" s="532"/>
      <c r="AJ12" s="533"/>
      <c r="AK12" s="534"/>
      <c r="AL12" s="535"/>
      <c r="AM12" s="535"/>
      <c r="AN12" s="535"/>
      <c r="AO12" s="535"/>
      <c r="AP12" s="535"/>
      <c r="AQ12" s="535"/>
      <c r="AR12" s="535"/>
      <c r="AS12" s="535"/>
      <c r="AT12" s="535"/>
      <c r="AU12" s="536"/>
      <c r="AV12" s="536"/>
      <c r="AW12" s="536"/>
      <c r="AX12" s="536"/>
      <c r="AY12" s="537"/>
      <c r="AZ12" s="475"/>
      <c r="BA12" s="475"/>
      <c r="BB12" s="475"/>
      <c r="BC12" s="475"/>
      <c r="BD12" s="475"/>
      <c r="BE12" s="476"/>
      <c r="BF12" s="476"/>
      <c r="BG12" s="476"/>
      <c r="BH12" s="476"/>
      <c r="BI12" s="476"/>
      <c r="BJ12" s="476"/>
      <c r="BK12" s="476"/>
      <c r="BL12" s="476"/>
      <c r="BM12" s="476"/>
      <c r="BN12" s="476"/>
      <c r="BO12" s="476"/>
      <c r="BP12" s="476"/>
      <c r="BQ12" s="524">
        <v>6</v>
      </c>
      <c r="BR12" s="538"/>
      <c r="BS12" s="539"/>
      <c r="BT12" s="540"/>
      <c r="BU12" s="540"/>
      <c r="BV12" s="540"/>
      <c r="BW12" s="540"/>
      <c r="BX12" s="540"/>
      <c r="BY12" s="540"/>
      <c r="BZ12" s="540"/>
      <c r="CA12" s="540"/>
      <c r="CB12" s="540"/>
      <c r="CC12" s="540"/>
      <c r="CD12" s="540"/>
      <c r="CE12" s="540"/>
      <c r="CF12" s="540"/>
      <c r="CG12" s="541"/>
      <c r="CH12" s="542"/>
      <c r="CI12" s="543"/>
      <c r="CJ12" s="543"/>
      <c r="CK12" s="543"/>
      <c r="CL12" s="544"/>
      <c r="CM12" s="542"/>
      <c r="CN12" s="543"/>
      <c r="CO12" s="543"/>
      <c r="CP12" s="543"/>
      <c r="CQ12" s="544"/>
      <c r="CR12" s="542"/>
      <c r="CS12" s="543"/>
      <c r="CT12" s="543"/>
      <c r="CU12" s="543"/>
      <c r="CV12" s="544"/>
      <c r="CW12" s="542"/>
      <c r="CX12" s="543"/>
      <c r="CY12" s="543"/>
      <c r="CZ12" s="543"/>
      <c r="DA12" s="544"/>
      <c r="DB12" s="542"/>
      <c r="DC12" s="543"/>
      <c r="DD12" s="543"/>
      <c r="DE12" s="543"/>
      <c r="DF12" s="544"/>
      <c r="DG12" s="542"/>
      <c r="DH12" s="543"/>
      <c r="DI12" s="543"/>
      <c r="DJ12" s="543"/>
      <c r="DK12" s="544"/>
      <c r="DL12" s="542"/>
      <c r="DM12" s="543"/>
      <c r="DN12" s="543"/>
      <c r="DO12" s="543"/>
      <c r="DP12" s="544"/>
      <c r="DQ12" s="542"/>
      <c r="DR12" s="543"/>
      <c r="DS12" s="543"/>
      <c r="DT12" s="543"/>
      <c r="DU12" s="544"/>
      <c r="DV12" s="539"/>
      <c r="DW12" s="540"/>
      <c r="DX12" s="540"/>
      <c r="DY12" s="540"/>
      <c r="DZ12" s="545"/>
      <c r="EA12" s="478"/>
    </row>
    <row r="13" spans="1:131" s="479" customFormat="1" ht="26.25" customHeight="1" x14ac:dyDescent="0.15">
      <c r="A13" s="524">
        <v>7</v>
      </c>
      <c r="B13" s="525"/>
      <c r="C13" s="526"/>
      <c r="D13" s="526"/>
      <c r="E13" s="526"/>
      <c r="F13" s="526"/>
      <c r="G13" s="526"/>
      <c r="H13" s="526"/>
      <c r="I13" s="526"/>
      <c r="J13" s="526"/>
      <c r="K13" s="526"/>
      <c r="L13" s="526"/>
      <c r="M13" s="526"/>
      <c r="N13" s="526"/>
      <c r="O13" s="526"/>
      <c r="P13" s="527"/>
      <c r="Q13" s="528"/>
      <c r="R13" s="529"/>
      <c r="S13" s="529"/>
      <c r="T13" s="529"/>
      <c r="U13" s="529"/>
      <c r="V13" s="529"/>
      <c r="W13" s="529"/>
      <c r="X13" s="529"/>
      <c r="Y13" s="529"/>
      <c r="Z13" s="529"/>
      <c r="AA13" s="529"/>
      <c r="AB13" s="529"/>
      <c r="AC13" s="529"/>
      <c r="AD13" s="529"/>
      <c r="AE13" s="530"/>
      <c r="AF13" s="531"/>
      <c r="AG13" s="532"/>
      <c r="AH13" s="532"/>
      <c r="AI13" s="532"/>
      <c r="AJ13" s="533"/>
      <c r="AK13" s="534"/>
      <c r="AL13" s="535"/>
      <c r="AM13" s="535"/>
      <c r="AN13" s="535"/>
      <c r="AO13" s="535"/>
      <c r="AP13" s="535"/>
      <c r="AQ13" s="535"/>
      <c r="AR13" s="535"/>
      <c r="AS13" s="535"/>
      <c r="AT13" s="535"/>
      <c r="AU13" s="536"/>
      <c r="AV13" s="536"/>
      <c r="AW13" s="536"/>
      <c r="AX13" s="536"/>
      <c r="AY13" s="537"/>
      <c r="AZ13" s="475"/>
      <c r="BA13" s="475"/>
      <c r="BB13" s="475"/>
      <c r="BC13" s="475"/>
      <c r="BD13" s="475"/>
      <c r="BE13" s="476"/>
      <c r="BF13" s="476"/>
      <c r="BG13" s="476"/>
      <c r="BH13" s="476"/>
      <c r="BI13" s="476"/>
      <c r="BJ13" s="476"/>
      <c r="BK13" s="476"/>
      <c r="BL13" s="476"/>
      <c r="BM13" s="476"/>
      <c r="BN13" s="476"/>
      <c r="BO13" s="476"/>
      <c r="BP13" s="476"/>
      <c r="BQ13" s="524">
        <v>7</v>
      </c>
      <c r="BR13" s="538"/>
      <c r="BS13" s="539"/>
      <c r="BT13" s="540"/>
      <c r="BU13" s="540"/>
      <c r="BV13" s="540"/>
      <c r="BW13" s="540"/>
      <c r="BX13" s="540"/>
      <c r="BY13" s="540"/>
      <c r="BZ13" s="540"/>
      <c r="CA13" s="540"/>
      <c r="CB13" s="540"/>
      <c r="CC13" s="540"/>
      <c r="CD13" s="540"/>
      <c r="CE13" s="540"/>
      <c r="CF13" s="540"/>
      <c r="CG13" s="541"/>
      <c r="CH13" s="542"/>
      <c r="CI13" s="543"/>
      <c r="CJ13" s="543"/>
      <c r="CK13" s="543"/>
      <c r="CL13" s="544"/>
      <c r="CM13" s="542"/>
      <c r="CN13" s="543"/>
      <c r="CO13" s="543"/>
      <c r="CP13" s="543"/>
      <c r="CQ13" s="544"/>
      <c r="CR13" s="542"/>
      <c r="CS13" s="543"/>
      <c r="CT13" s="543"/>
      <c r="CU13" s="543"/>
      <c r="CV13" s="544"/>
      <c r="CW13" s="542"/>
      <c r="CX13" s="543"/>
      <c r="CY13" s="543"/>
      <c r="CZ13" s="543"/>
      <c r="DA13" s="544"/>
      <c r="DB13" s="542"/>
      <c r="DC13" s="543"/>
      <c r="DD13" s="543"/>
      <c r="DE13" s="543"/>
      <c r="DF13" s="544"/>
      <c r="DG13" s="542"/>
      <c r="DH13" s="543"/>
      <c r="DI13" s="543"/>
      <c r="DJ13" s="543"/>
      <c r="DK13" s="544"/>
      <c r="DL13" s="542"/>
      <c r="DM13" s="543"/>
      <c r="DN13" s="543"/>
      <c r="DO13" s="543"/>
      <c r="DP13" s="544"/>
      <c r="DQ13" s="542"/>
      <c r="DR13" s="543"/>
      <c r="DS13" s="543"/>
      <c r="DT13" s="543"/>
      <c r="DU13" s="544"/>
      <c r="DV13" s="539"/>
      <c r="DW13" s="540"/>
      <c r="DX13" s="540"/>
      <c r="DY13" s="540"/>
      <c r="DZ13" s="545"/>
      <c r="EA13" s="478"/>
    </row>
    <row r="14" spans="1:131" s="479" customFormat="1" ht="26.25" customHeight="1" x14ac:dyDescent="0.15">
      <c r="A14" s="524">
        <v>8</v>
      </c>
      <c r="B14" s="525"/>
      <c r="C14" s="526"/>
      <c r="D14" s="526"/>
      <c r="E14" s="526"/>
      <c r="F14" s="526"/>
      <c r="G14" s="526"/>
      <c r="H14" s="526"/>
      <c r="I14" s="526"/>
      <c r="J14" s="526"/>
      <c r="K14" s="526"/>
      <c r="L14" s="526"/>
      <c r="M14" s="526"/>
      <c r="N14" s="526"/>
      <c r="O14" s="526"/>
      <c r="P14" s="527"/>
      <c r="Q14" s="528"/>
      <c r="R14" s="529"/>
      <c r="S14" s="529"/>
      <c r="T14" s="529"/>
      <c r="U14" s="529"/>
      <c r="V14" s="529"/>
      <c r="W14" s="529"/>
      <c r="X14" s="529"/>
      <c r="Y14" s="529"/>
      <c r="Z14" s="529"/>
      <c r="AA14" s="529"/>
      <c r="AB14" s="529"/>
      <c r="AC14" s="529"/>
      <c r="AD14" s="529"/>
      <c r="AE14" s="530"/>
      <c r="AF14" s="531"/>
      <c r="AG14" s="532"/>
      <c r="AH14" s="532"/>
      <c r="AI14" s="532"/>
      <c r="AJ14" s="533"/>
      <c r="AK14" s="534"/>
      <c r="AL14" s="535"/>
      <c r="AM14" s="535"/>
      <c r="AN14" s="535"/>
      <c r="AO14" s="535"/>
      <c r="AP14" s="535"/>
      <c r="AQ14" s="535"/>
      <c r="AR14" s="535"/>
      <c r="AS14" s="535"/>
      <c r="AT14" s="535"/>
      <c r="AU14" s="536"/>
      <c r="AV14" s="536"/>
      <c r="AW14" s="536"/>
      <c r="AX14" s="536"/>
      <c r="AY14" s="537"/>
      <c r="AZ14" s="475"/>
      <c r="BA14" s="475"/>
      <c r="BB14" s="475"/>
      <c r="BC14" s="475"/>
      <c r="BD14" s="475"/>
      <c r="BE14" s="476"/>
      <c r="BF14" s="476"/>
      <c r="BG14" s="476"/>
      <c r="BH14" s="476"/>
      <c r="BI14" s="476"/>
      <c r="BJ14" s="476"/>
      <c r="BK14" s="476"/>
      <c r="BL14" s="476"/>
      <c r="BM14" s="476"/>
      <c r="BN14" s="476"/>
      <c r="BO14" s="476"/>
      <c r="BP14" s="476"/>
      <c r="BQ14" s="524">
        <v>8</v>
      </c>
      <c r="BR14" s="538"/>
      <c r="BS14" s="539"/>
      <c r="BT14" s="540"/>
      <c r="BU14" s="540"/>
      <c r="BV14" s="540"/>
      <c r="BW14" s="540"/>
      <c r="BX14" s="540"/>
      <c r="BY14" s="540"/>
      <c r="BZ14" s="540"/>
      <c r="CA14" s="540"/>
      <c r="CB14" s="540"/>
      <c r="CC14" s="540"/>
      <c r="CD14" s="540"/>
      <c r="CE14" s="540"/>
      <c r="CF14" s="540"/>
      <c r="CG14" s="541"/>
      <c r="CH14" s="542"/>
      <c r="CI14" s="543"/>
      <c r="CJ14" s="543"/>
      <c r="CK14" s="543"/>
      <c r="CL14" s="544"/>
      <c r="CM14" s="542"/>
      <c r="CN14" s="543"/>
      <c r="CO14" s="543"/>
      <c r="CP14" s="543"/>
      <c r="CQ14" s="544"/>
      <c r="CR14" s="542"/>
      <c r="CS14" s="543"/>
      <c r="CT14" s="543"/>
      <c r="CU14" s="543"/>
      <c r="CV14" s="544"/>
      <c r="CW14" s="542"/>
      <c r="CX14" s="543"/>
      <c r="CY14" s="543"/>
      <c r="CZ14" s="543"/>
      <c r="DA14" s="544"/>
      <c r="DB14" s="542"/>
      <c r="DC14" s="543"/>
      <c r="DD14" s="543"/>
      <c r="DE14" s="543"/>
      <c r="DF14" s="544"/>
      <c r="DG14" s="542"/>
      <c r="DH14" s="543"/>
      <c r="DI14" s="543"/>
      <c r="DJ14" s="543"/>
      <c r="DK14" s="544"/>
      <c r="DL14" s="542"/>
      <c r="DM14" s="543"/>
      <c r="DN14" s="543"/>
      <c r="DO14" s="543"/>
      <c r="DP14" s="544"/>
      <c r="DQ14" s="542"/>
      <c r="DR14" s="543"/>
      <c r="DS14" s="543"/>
      <c r="DT14" s="543"/>
      <c r="DU14" s="544"/>
      <c r="DV14" s="539"/>
      <c r="DW14" s="540"/>
      <c r="DX14" s="540"/>
      <c r="DY14" s="540"/>
      <c r="DZ14" s="545"/>
      <c r="EA14" s="478"/>
    </row>
    <row r="15" spans="1:131" s="479" customFormat="1" ht="26.25" customHeight="1" x14ac:dyDescent="0.15">
      <c r="A15" s="524">
        <v>9</v>
      </c>
      <c r="B15" s="525"/>
      <c r="C15" s="526"/>
      <c r="D15" s="526"/>
      <c r="E15" s="526"/>
      <c r="F15" s="526"/>
      <c r="G15" s="526"/>
      <c r="H15" s="526"/>
      <c r="I15" s="526"/>
      <c r="J15" s="526"/>
      <c r="K15" s="526"/>
      <c r="L15" s="526"/>
      <c r="M15" s="526"/>
      <c r="N15" s="526"/>
      <c r="O15" s="526"/>
      <c r="P15" s="527"/>
      <c r="Q15" s="528"/>
      <c r="R15" s="529"/>
      <c r="S15" s="529"/>
      <c r="T15" s="529"/>
      <c r="U15" s="529"/>
      <c r="V15" s="529"/>
      <c r="W15" s="529"/>
      <c r="X15" s="529"/>
      <c r="Y15" s="529"/>
      <c r="Z15" s="529"/>
      <c r="AA15" s="529"/>
      <c r="AB15" s="529"/>
      <c r="AC15" s="529"/>
      <c r="AD15" s="529"/>
      <c r="AE15" s="530"/>
      <c r="AF15" s="531"/>
      <c r="AG15" s="532"/>
      <c r="AH15" s="532"/>
      <c r="AI15" s="532"/>
      <c r="AJ15" s="533"/>
      <c r="AK15" s="534"/>
      <c r="AL15" s="535"/>
      <c r="AM15" s="535"/>
      <c r="AN15" s="535"/>
      <c r="AO15" s="535"/>
      <c r="AP15" s="535"/>
      <c r="AQ15" s="535"/>
      <c r="AR15" s="535"/>
      <c r="AS15" s="535"/>
      <c r="AT15" s="535"/>
      <c r="AU15" s="536"/>
      <c r="AV15" s="536"/>
      <c r="AW15" s="536"/>
      <c r="AX15" s="536"/>
      <c r="AY15" s="537"/>
      <c r="AZ15" s="475"/>
      <c r="BA15" s="475"/>
      <c r="BB15" s="475"/>
      <c r="BC15" s="475"/>
      <c r="BD15" s="475"/>
      <c r="BE15" s="476"/>
      <c r="BF15" s="476"/>
      <c r="BG15" s="476"/>
      <c r="BH15" s="476"/>
      <c r="BI15" s="476"/>
      <c r="BJ15" s="476"/>
      <c r="BK15" s="476"/>
      <c r="BL15" s="476"/>
      <c r="BM15" s="476"/>
      <c r="BN15" s="476"/>
      <c r="BO15" s="476"/>
      <c r="BP15" s="476"/>
      <c r="BQ15" s="524">
        <v>9</v>
      </c>
      <c r="BR15" s="538"/>
      <c r="BS15" s="539"/>
      <c r="BT15" s="540"/>
      <c r="BU15" s="540"/>
      <c r="BV15" s="540"/>
      <c r="BW15" s="540"/>
      <c r="BX15" s="540"/>
      <c r="BY15" s="540"/>
      <c r="BZ15" s="540"/>
      <c r="CA15" s="540"/>
      <c r="CB15" s="540"/>
      <c r="CC15" s="540"/>
      <c r="CD15" s="540"/>
      <c r="CE15" s="540"/>
      <c r="CF15" s="540"/>
      <c r="CG15" s="541"/>
      <c r="CH15" s="542"/>
      <c r="CI15" s="543"/>
      <c r="CJ15" s="543"/>
      <c r="CK15" s="543"/>
      <c r="CL15" s="544"/>
      <c r="CM15" s="542"/>
      <c r="CN15" s="543"/>
      <c r="CO15" s="543"/>
      <c r="CP15" s="543"/>
      <c r="CQ15" s="544"/>
      <c r="CR15" s="542"/>
      <c r="CS15" s="543"/>
      <c r="CT15" s="543"/>
      <c r="CU15" s="543"/>
      <c r="CV15" s="544"/>
      <c r="CW15" s="542"/>
      <c r="CX15" s="543"/>
      <c r="CY15" s="543"/>
      <c r="CZ15" s="543"/>
      <c r="DA15" s="544"/>
      <c r="DB15" s="542"/>
      <c r="DC15" s="543"/>
      <c r="DD15" s="543"/>
      <c r="DE15" s="543"/>
      <c r="DF15" s="544"/>
      <c r="DG15" s="542"/>
      <c r="DH15" s="543"/>
      <c r="DI15" s="543"/>
      <c r="DJ15" s="543"/>
      <c r="DK15" s="544"/>
      <c r="DL15" s="542"/>
      <c r="DM15" s="543"/>
      <c r="DN15" s="543"/>
      <c r="DO15" s="543"/>
      <c r="DP15" s="544"/>
      <c r="DQ15" s="542"/>
      <c r="DR15" s="543"/>
      <c r="DS15" s="543"/>
      <c r="DT15" s="543"/>
      <c r="DU15" s="544"/>
      <c r="DV15" s="539"/>
      <c r="DW15" s="540"/>
      <c r="DX15" s="540"/>
      <c r="DY15" s="540"/>
      <c r="DZ15" s="545"/>
      <c r="EA15" s="478"/>
    </row>
    <row r="16" spans="1:131" s="479" customFormat="1" ht="26.25" customHeight="1" x14ac:dyDescent="0.15">
      <c r="A16" s="524">
        <v>10</v>
      </c>
      <c r="B16" s="525"/>
      <c r="C16" s="526"/>
      <c r="D16" s="526"/>
      <c r="E16" s="526"/>
      <c r="F16" s="526"/>
      <c r="G16" s="526"/>
      <c r="H16" s="526"/>
      <c r="I16" s="526"/>
      <c r="J16" s="526"/>
      <c r="K16" s="526"/>
      <c r="L16" s="526"/>
      <c r="M16" s="526"/>
      <c r="N16" s="526"/>
      <c r="O16" s="526"/>
      <c r="P16" s="527"/>
      <c r="Q16" s="528"/>
      <c r="R16" s="529"/>
      <c r="S16" s="529"/>
      <c r="T16" s="529"/>
      <c r="U16" s="529"/>
      <c r="V16" s="529"/>
      <c r="W16" s="529"/>
      <c r="X16" s="529"/>
      <c r="Y16" s="529"/>
      <c r="Z16" s="529"/>
      <c r="AA16" s="529"/>
      <c r="AB16" s="529"/>
      <c r="AC16" s="529"/>
      <c r="AD16" s="529"/>
      <c r="AE16" s="530"/>
      <c r="AF16" s="531"/>
      <c r="AG16" s="532"/>
      <c r="AH16" s="532"/>
      <c r="AI16" s="532"/>
      <c r="AJ16" s="533"/>
      <c r="AK16" s="534"/>
      <c r="AL16" s="535"/>
      <c r="AM16" s="535"/>
      <c r="AN16" s="535"/>
      <c r="AO16" s="535"/>
      <c r="AP16" s="535"/>
      <c r="AQ16" s="535"/>
      <c r="AR16" s="535"/>
      <c r="AS16" s="535"/>
      <c r="AT16" s="535"/>
      <c r="AU16" s="536"/>
      <c r="AV16" s="536"/>
      <c r="AW16" s="536"/>
      <c r="AX16" s="536"/>
      <c r="AY16" s="537"/>
      <c r="AZ16" s="475"/>
      <c r="BA16" s="475"/>
      <c r="BB16" s="475"/>
      <c r="BC16" s="475"/>
      <c r="BD16" s="475"/>
      <c r="BE16" s="476"/>
      <c r="BF16" s="476"/>
      <c r="BG16" s="476"/>
      <c r="BH16" s="476"/>
      <c r="BI16" s="476"/>
      <c r="BJ16" s="476"/>
      <c r="BK16" s="476"/>
      <c r="BL16" s="476"/>
      <c r="BM16" s="476"/>
      <c r="BN16" s="476"/>
      <c r="BO16" s="476"/>
      <c r="BP16" s="476"/>
      <c r="BQ16" s="524">
        <v>10</v>
      </c>
      <c r="BR16" s="538"/>
      <c r="BS16" s="539"/>
      <c r="BT16" s="540"/>
      <c r="BU16" s="540"/>
      <c r="BV16" s="540"/>
      <c r="BW16" s="540"/>
      <c r="BX16" s="540"/>
      <c r="BY16" s="540"/>
      <c r="BZ16" s="540"/>
      <c r="CA16" s="540"/>
      <c r="CB16" s="540"/>
      <c r="CC16" s="540"/>
      <c r="CD16" s="540"/>
      <c r="CE16" s="540"/>
      <c r="CF16" s="540"/>
      <c r="CG16" s="541"/>
      <c r="CH16" s="542"/>
      <c r="CI16" s="543"/>
      <c r="CJ16" s="543"/>
      <c r="CK16" s="543"/>
      <c r="CL16" s="544"/>
      <c r="CM16" s="542"/>
      <c r="CN16" s="543"/>
      <c r="CO16" s="543"/>
      <c r="CP16" s="543"/>
      <c r="CQ16" s="544"/>
      <c r="CR16" s="542"/>
      <c r="CS16" s="543"/>
      <c r="CT16" s="543"/>
      <c r="CU16" s="543"/>
      <c r="CV16" s="544"/>
      <c r="CW16" s="542"/>
      <c r="CX16" s="543"/>
      <c r="CY16" s="543"/>
      <c r="CZ16" s="543"/>
      <c r="DA16" s="544"/>
      <c r="DB16" s="542"/>
      <c r="DC16" s="543"/>
      <c r="DD16" s="543"/>
      <c r="DE16" s="543"/>
      <c r="DF16" s="544"/>
      <c r="DG16" s="542"/>
      <c r="DH16" s="543"/>
      <c r="DI16" s="543"/>
      <c r="DJ16" s="543"/>
      <c r="DK16" s="544"/>
      <c r="DL16" s="542"/>
      <c r="DM16" s="543"/>
      <c r="DN16" s="543"/>
      <c r="DO16" s="543"/>
      <c r="DP16" s="544"/>
      <c r="DQ16" s="542"/>
      <c r="DR16" s="543"/>
      <c r="DS16" s="543"/>
      <c r="DT16" s="543"/>
      <c r="DU16" s="544"/>
      <c r="DV16" s="539"/>
      <c r="DW16" s="540"/>
      <c r="DX16" s="540"/>
      <c r="DY16" s="540"/>
      <c r="DZ16" s="545"/>
      <c r="EA16" s="478"/>
    </row>
    <row r="17" spans="1:131" s="479" customFormat="1" ht="26.25" customHeight="1" x14ac:dyDescent="0.15">
      <c r="A17" s="524">
        <v>11</v>
      </c>
      <c r="B17" s="525"/>
      <c r="C17" s="526"/>
      <c r="D17" s="526"/>
      <c r="E17" s="526"/>
      <c r="F17" s="526"/>
      <c r="G17" s="526"/>
      <c r="H17" s="526"/>
      <c r="I17" s="526"/>
      <c r="J17" s="526"/>
      <c r="K17" s="526"/>
      <c r="L17" s="526"/>
      <c r="M17" s="526"/>
      <c r="N17" s="526"/>
      <c r="O17" s="526"/>
      <c r="P17" s="527"/>
      <c r="Q17" s="528"/>
      <c r="R17" s="529"/>
      <c r="S17" s="529"/>
      <c r="T17" s="529"/>
      <c r="U17" s="529"/>
      <c r="V17" s="529"/>
      <c r="W17" s="529"/>
      <c r="X17" s="529"/>
      <c r="Y17" s="529"/>
      <c r="Z17" s="529"/>
      <c r="AA17" s="529"/>
      <c r="AB17" s="529"/>
      <c r="AC17" s="529"/>
      <c r="AD17" s="529"/>
      <c r="AE17" s="530"/>
      <c r="AF17" s="531"/>
      <c r="AG17" s="532"/>
      <c r="AH17" s="532"/>
      <c r="AI17" s="532"/>
      <c r="AJ17" s="533"/>
      <c r="AK17" s="534"/>
      <c r="AL17" s="535"/>
      <c r="AM17" s="535"/>
      <c r="AN17" s="535"/>
      <c r="AO17" s="535"/>
      <c r="AP17" s="535"/>
      <c r="AQ17" s="535"/>
      <c r="AR17" s="535"/>
      <c r="AS17" s="535"/>
      <c r="AT17" s="535"/>
      <c r="AU17" s="536"/>
      <c r="AV17" s="536"/>
      <c r="AW17" s="536"/>
      <c r="AX17" s="536"/>
      <c r="AY17" s="537"/>
      <c r="AZ17" s="475"/>
      <c r="BA17" s="475"/>
      <c r="BB17" s="475"/>
      <c r="BC17" s="475"/>
      <c r="BD17" s="475"/>
      <c r="BE17" s="476"/>
      <c r="BF17" s="476"/>
      <c r="BG17" s="476"/>
      <c r="BH17" s="476"/>
      <c r="BI17" s="476"/>
      <c r="BJ17" s="476"/>
      <c r="BK17" s="476"/>
      <c r="BL17" s="476"/>
      <c r="BM17" s="476"/>
      <c r="BN17" s="476"/>
      <c r="BO17" s="476"/>
      <c r="BP17" s="476"/>
      <c r="BQ17" s="524">
        <v>11</v>
      </c>
      <c r="BR17" s="538"/>
      <c r="BS17" s="539"/>
      <c r="BT17" s="540"/>
      <c r="BU17" s="540"/>
      <c r="BV17" s="540"/>
      <c r="BW17" s="540"/>
      <c r="BX17" s="540"/>
      <c r="BY17" s="540"/>
      <c r="BZ17" s="540"/>
      <c r="CA17" s="540"/>
      <c r="CB17" s="540"/>
      <c r="CC17" s="540"/>
      <c r="CD17" s="540"/>
      <c r="CE17" s="540"/>
      <c r="CF17" s="540"/>
      <c r="CG17" s="541"/>
      <c r="CH17" s="542"/>
      <c r="CI17" s="543"/>
      <c r="CJ17" s="543"/>
      <c r="CK17" s="543"/>
      <c r="CL17" s="544"/>
      <c r="CM17" s="542"/>
      <c r="CN17" s="543"/>
      <c r="CO17" s="543"/>
      <c r="CP17" s="543"/>
      <c r="CQ17" s="544"/>
      <c r="CR17" s="542"/>
      <c r="CS17" s="543"/>
      <c r="CT17" s="543"/>
      <c r="CU17" s="543"/>
      <c r="CV17" s="544"/>
      <c r="CW17" s="542"/>
      <c r="CX17" s="543"/>
      <c r="CY17" s="543"/>
      <c r="CZ17" s="543"/>
      <c r="DA17" s="544"/>
      <c r="DB17" s="542"/>
      <c r="DC17" s="543"/>
      <c r="DD17" s="543"/>
      <c r="DE17" s="543"/>
      <c r="DF17" s="544"/>
      <c r="DG17" s="542"/>
      <c r="DH17" s="543"/>
      <c r="DI17" s="543"/>
      <c r="DJ17" s="543"/>
      <c r="DK17" s="544"/>
      <c r="DL17" s="542"/>
      <c r="DM17" s="543"/>
      <c r="DN17" s="543"/>
      <c r="DO17" s="543"/>
      <c r="DP17" s="544"/>
      <c r="DQ17" s="542"/>
      <c r="DR17" s="543"/>
      <c r="DS17" s="543"/>
      <c r="DT17" s="543"/>
      <c r="DU17" s="544"/>
      <c r="DV17" s="539"/>
      <c r="DW17" s="540"/>
      <c r="DX17" s="540"/>
      <c r="DY17" s="540"/>
      <c r="DZ17" s="545"/>
      <c r="EA17" s="478"/>
    </row>
    <row r="18" spans="1:131" s="479" customFormat="1" ht="26.25" customHeight="1" x14ac:dyDescent="0.15">
      <c r="A18" s="524">
        <v>12</v>
      </c>
      <c r="B18" s="525"/>
      <c r="C18" s="526"/>
      <c r="D18" s="526"/>
      <c r="E18" s="526"/>
      <c r="F18" s="526"/>
      <c r="G18" s="526"/>
      <c r="H18" s="526"/>
      <c r="I18" s="526"/>
      <c r="J18" s="526"/>
      <c r="K18" s="526"/>
      <c r="L18" s="526"/>
      <c r="M18" s="526"/>
      <c r="N18" s="526"/>
      <c r="O18" s="526"/>
      <c r="P18" s="527"/>
      <c r="Q18" s="528"/>
      <c r="R18" s="529"/>
      <c r="S18" s="529"/>
      <c r="T18" s="529"/>
      <c r="U18" s="529"/>
      <c r="V18" s="529"/>
      <c r="W18" s="529"/>
      <c r="X18" s="529"/>
      <c r="Y18" s="529"/>
      <c r="Z18" s="529"/>
      <c r="AA18" s="529"/>
      <c r="AB18" s="529"/>
      <c r="AC18" s="529"/>
      <c r="AD18" s="529"/>
      <c r="AE18" s="530"/>
      <c r="AF18" s="531"/>
      <c r="AG18" s="532"/>
      <c r="AH18" s="532"/>
      <c r="AI18" s="532"/>
      <c r="AJ18" s="533"/>
      <c r="AK18" s="534"/>
      <c r="AL18" s="535"/>
      <c r="AM18" s="535"/>
      <c r="AN18" s="535"/>
      <c r="AO18" s="535"/>
      <c r="AP18" s="535"/>
      <c r="AQ18" s="535"/>
      <c r="AR18" s="535"/>
      <c r="AS18" s="535"/>
      <c r="AT18" s="535"/>
      <c r="AU18" s="536"/>
      <c r="AV18" s="536"/>
      <c r="AW18" s="536"/>
      <c r="AX18" s="536"/>
      <c r="AY18" s="537"/>
      <c r="AZ18" s="475"/>
      <c r="BA18" s="475"/>
      <c r="BB18" s="475"/>
      <c r="BC18" s="475"/>
      <c r="BD18" s="475"/>
      <c r="BE18" s="476"/>
      <c r="BF18" s="476"/>
      <c r="BG18" s="476"/>
      <c r="BH18" s="476"/>
      <c r="BI18" s="476"/>
      <c r="BJ18" s="476"/>
      <c r="BK18" s="476"/>
      <c r="BL18" s="476"/>
      <c r="BM18" s="476"/>
      <c r="BN18" s="476"/>
      <c r="BO18" s="476"/>
      <c r="BP18" s="476"/>
      <c r="BQ18" s="524">
        <v>12</v>
      </c>
      <c r="BR18" s="538"/>
      <c r="BS18" s="539"/>
      <c r="BT18" s="540"/>
      <c r="BU18" s="540"/>
      <c r="BV18" s="540"/>
      <c r="BW18" s="540"/>
      <c r="BX18" s="540"/>
      <c r="BY18" s="540"/>
      <c r="BZ18" s="540"/>
      <c r="CA18" s="540"/>
      <c r="CB18" s="540"/>
      <c r="CC18" s="540"/>
      <c r="CD18" s="540"/>
      <c r="CE18" s="540"/>
      <c r="CF18" s="540"/>
      <c r="CG18" s="541"/>
      <c r="CH18" s="542"/>
      <c r="CI18" s="543"/>
      <c r="CJ18" s="543"/>
      <c r="CK18" s="543"/>
      <c r="CL18" s="544"/>
      <c r="CM18" s="542"/>
      <c r="CN18" s="543"/>
      <c r="CO18" s="543"/>
      <c r="CP18" s="543"/>
      <c r="CQ18" s="544"/>
      <c r="CR18" s="542"/>
      <c r="CS18" s="543"/>
      <c r="CT18" s="543"/>
      <c r="CU18" s="543"/>
      <c r="CV18" s="544"/>
      <c r="CW18" s="542"/>
      <c r="CX18" s="543"/>
      <c r="CY18" s="543"/>
      <c r="CZ18" s="543"/>
      <c r="DA18" s="544"/>
      <c r="DB18" s="542"/>
      <c r="DC18" s="543"/>
      <c r="DD18" s="543"/>
      <c r="DE18" s="543"/>
      <c r="DF18" s="544"/>
      <c r="DG18" s="542"/>
      <c r="DH18" s="543"/>
      <c r="DI18" s="543"/>
      <c r="DJ18" s="543"/>
      <c r="DK18" s="544"/>
      <c r="DL18" s="542"/>
      <c r="DM18" s="543"/>
      <c r="DN18" s="543"/>
      <c r="DO18" s="543"/>
      <c r="DP18" s="544"/>
      <c r="DQ18" s="542"/>
      <c r="DR18" s="543"/>
      <c r="DS18" s="543"/>
      <c r="DT18" s="543"/>
      <c r="DU18" s="544"/>
      <c r="DV18" s="539"/>
      <c r="DW18" s="540"/>
      <c r="DX18" s="540"/>
      <c r="DY18" s="540"/>
      <c r="DZ18" s="545"/>
      <c r="EA18" s="478"/>
    </row>
    <row r="19" spans="1:131" s="479" customFormat="1" ht="26.25" customHeight="1" x14ac:dyDescent="0.15">
      <c r="A19" s="524">
        <v>13</v>
      </c>
      <c r="B19" s="525"/>
      <c r="C19" s="526"/>
      <c r="D19" s="526"/>
      <c r="E19" s="526"/>
      <c r="F19" s="526"/>
      <c r="G19" s="526"/>
      <c r="H19" s="526"/>
      <c r="I19" s="526"/>
      <c r="J19" s="526"/>
      <c r="K19" s="526"/>
      <c r="L19" s="526"/>
      <c r="M19" s="526"/>
      <c r="N19" s="526"/>
      <c r="O19" s="526"/>
      <c r="P19" s="527"/>
      <c r="Q19" s="528"/>
      <c r="R19" s="529"/>
      <c r="S19" s="529"/>
      <c r="T19" s="529"/>
      <c r="U19" s="529"/>
      <c r="V19" s="529"/>
      <c r="W19" s="529"/>
      <c r="X19" s="529"/>
      <c r="Y19" s="529"/>
      <c r="Z19" s="529"/>
      <c r="AA19" s="529"/>
      <c r="AB19" s="529"/>
      <c r="AC19" s="529"/>
      <c r="AD19" s="529"/>
      <c r="AE19" s="530"/>
      <c r="AF19" s="531"/>
      <c r="AG19" s="532"/>
      <c r="AH19" s="532"/>
      <c r="AI19" s="532"/>
      <c r="AJ19" s="533"/>
      <c r="AK19" s="534"/>
      <c r="AL19" s="535"/>
      <c r="AM19" s="535"/>
      <c r="AN19" s="535"/>
      <c r="AO19" s="535"/>
      <c r="AP19" s="535"/>
      <c r="AQ19" s="535"/>
      <c r="AR19" s="535"/>
      <c r="AS19" s="535"/>
      <c r="AT19" s="535"/>
      <c r="AU19" s="536"/>
      <c r="AV19" s="536"/>
      <c r="AW19" s="536"/>
      <c r="AX19" s="536"/>
      <c r="AY19" s="537"/>
      <c r="AZ19" s="475"/>
      <c r="BA19" s="475"/>
      <c r="BB19" s="475"/>
      <c r="BC19" s="475"/>
      <c r="BD19" s="475"/>
      <c r="BE19" s="476"/>
      <c r="BF19" s="476"/>
      <c r="BG19" s="476"/>
      <c r="BH19" s="476"/>
      <c r="BI19" s="476"/>
      <c r="BJ19" s="476"/>
      <c r="BK19" s="476"/>
      <c r="BL19" s="476"/>
      <c r="BM19" s="476"/>
      <c r="BN19" s="476"/>
      <c r="BO19" s="476"/>
      <c r="BP19" s="476"/>
      <c r="BQ19" s="524">
        <v>13</v>
      </c>
      <c r="BR19" s="538"/>
      <c r="BS19" s="539"/>
      <c r="BT19" s="540"/>
      <c r="BU19" s="540"/>
      <c r="BV19" s="540"/>
      <c r="BW19" s="540"/>
      <c r="BX19" s="540"/>
      <c r="BY19" s="540"/>
      <c r="BZ19" s="540"/>
      <c r="CA19" s="540"/>
      <c r="CB19" s="540"/>
      <c r="CC19" s="540"/>
      <c r="CD19" s="540"/>
      <c r="CE19" s="540"/>
      <c r="CF19" s="540"/>
      <c r="CG19" s="541"/>
      <c r="CH19" s="542"/>
      <c r="CI19" s="543"/>
      <c r="CJ19" s="543"/>
      <c r="CK19" s="543"/>
      <c r="CL19" s="544"/>
      <c r="CM19" s="542"/>
      <c r="CN19" s="543"/>
      <c r="CO19" s="543"/>
      <c r="CP19" s="543"/>
      <c r="CQ19" s="544"/>
      <c r="CR19" s="542"/>
      <c r="CS19" s="543"/>
      <c r="CT19" s="543"/>
      <c r="CU19" s="543"/>
      <c r="CV19" s="544"/>
      <c r="CW19" s="542"/>
      <c r="CX19" s="543"/>
      <c r="CY19" s="543"/>
      <c r="CZ19" s="543"/>
      <c r="DA19" s="544"/>
      <c r="DB19" s="542"/>
      <c r="DC19" s="543"/>
      <c r="DD19" s="543"/>
      <c r="DE19" s="543"/>
      <c r="DF19" s="544"/>
      <c r="DG19" s="542"/>
      <c r="DH19" s="543"/>
      <c r="DI19" s="543"/>
      <c r="DJ19" s="543"/>
      <c r="DK19" s="544"/>
      <c r="DL19" s="542"/>
      <c r="DM19" s="543"/>
      <c r="DN19" s="543"/>
      <c r="DO19" s="543"/>
      <c r="DP19" s="544"/>
      <c r="DQ19" s="542"/>
      <c r="DR19" s="543"/>
      <c r="DS19" s="543"/>
      <c r="DT19" s="543"/>
      <c r="DU19" s="544"/>
      <c r="DV19" s="539"/>
      <c r="DW19" s="540"/>
      <c r="DX19" s="540"/>
      <c r="DY19" s="540"/>
      <c r="DZ19" s="545"/>
      <c r="EA19" s="478"/>
    </row>
    <row r="20" spans="1:131" s="479" customFormat="1" ht="26.25" customHeight="1" x14ac:dyDescent="0.15">
      <c r="A20" s="524">
        <v>14</v>
      </c>
      <c r="B20" s="525"/>
      <c r="C20" s="526"/>
      <c r="D20" s="526"/>
      <c r="E20" s="526"/>
      <c r="F20" s="526"/>
      <c r="G20" s="526"/>
      <c r="H20" s="526"/>
      <c r="I20" s="526"/>
      <c r="J20" s="526"/>
      <c r="K20" s="526"/>
      <c r="L20" s="526"/>
      <c r="M20" s="526"/>
      <c r="N20" s="526"/>
      <c r="O20" s="526"/>
      <c r="P20" s="527"/>
      <c r="Q20" s="528"/>
      <c r="R20" s="529"/>
      <c r="S20" s="529"/>
      <c r="T20" s="529"/>
      <c r="U20" s="529"/>
      <c r="V20" s="529"/>
      <c r="W20" s="529"/>
      <c r="X20" s="529"/>
      <c r="Y20" s="529"/>
      <c r="Z20" s="529"/>
      <c r="AA20" s="529"/>
      <c r="AB20" s="529"/>
      <c r="AC20" s="529"/>
      <c r="AD20" s="529"/>
      <c r="AE20" s="530"/>
      <c r="AF20" s="531"/>
      <c r="AG20" s="532"/>
      <c r="AH20" s="532"/>
      <c r="AI20" s="532"/>
      <c r="AJ20" s="533"/>
      <c r="AK20" s="534"/>
      <c r="AL20" s="535"/>
      <c r="AM20" s="535"/>
      <c r="AN20" s="535"/>
      <c r="AO20" s="535"/>
      <c r="AP20" s="535"/>
      <c r="AQ20" s="535"/>
      <c r="AR20" s="535"/>
      <c r="AS20" s="535"/>
      <c r="AT20" s="535"/>
      <c r="AU20" s="536"/>
      <c r="AV20" s="536"/>
      <c r="AW20" s="536"/>
      <c r="AX20" s="536"/>
      <c r="AY20" s="537"/>
      <c r="AZ20" s="475"/>
      <c r="BA20" s="475"/>
      <c r="BB20" s="475"/>
      <c r="BC20" s="475"/>
      <c r="BD20" s="475"/>
      <c r="BE20" s="476"/>
      <c r="BF20" s="476"/>
      <c r="BG20" s="476"/>
      <c r="BH20" s="476"/>
      <c r="BI20" s="476"/>
      <c r="BJ20" s="476"/>
      <c r="BK20" s="476"/>
      <c r="BL20" s="476"/>
      <c r="BM20" s="476"/>
      <c r="BN20" s="476"/>
      <c r="BO20" s="476"/>
      <c r="BP20" s="476"/>
      <c r="BQ20" s="524">
        <v>14</v>
      </c>
      <c r="BR20" s="538"/>
      <c r="BS20" s="539"/>
      <c r="BT20" s="540"/>
      <c r="BU20" s="540"/>
      <c r="BV20" s="540"/>
      <c r="BW20" s="540"/>
      <c r="BX20" s="540"/>
      <c r="BY20" s="540"/>
      <c r="BZ20" s="540"/>
      <c r="CA20" s="540"/>
      <c r="CB20" s="540"/>
      <c r="CC20" s="540"/>
      <c r="CD20" s="540"/>
      <c r="CE20" s="540"/>
      <c r="CF20" s="540"/>
      <c r="CG20" s="541"/>
      <c r="CH20" s="542"/>
      <c r="CI20" s="543"/>
      <c r="CJ20" s="543"/>
      <c r="CK20" s="543"/>
      <c r="CL20" s="544"/>
      <c r="CM20" s="542"/>
      <c r="CN20" s="543"/>
      <c r="CO20" s="543"/>
      <c r="CP20" s="543"/>
      <c r="CQ20" s="544"/>
      <c r="CR20" s="542"/>
      <c r="CS20" s="543"/>
      <c r="CT20" s="543"/>
      <c r="CU20" s="543"/>
      <c r="CV20" s="544"/>
      <c r="CW20" s="542"/>
      <c r="CX20" s="543"/>
      <c r="CY20" s="543"/>
      <c r="CZ20" s="543"/>
      <c r="DA20" s="544"/>
      <c r="DB20" s="542"/>
      <c r="DC20" s="543"/>
      <c r="DD20" s="543"/>
      <c r="DE20" s="543"/>
      <c r="DF20" s="544"/>
      <c r="DG20" s="542"/>
      <c r="DH20" s="543"/>
      <c r="DI20" s="543"/>
      <c r="DJ20" s="543"/>
      <c r="DK20" s="544"/>
      <c r="DL20" s="542"/>
      <c r="DM20" s="543"/>
      <c r="DN20" s="543"/>
      <c r="DO20" s="543"/>
      <c r="DP20" s="544"/>
      <c r="DQ20" s="542"/>
      <c r="DR20" s="543"/>
      <c r="DS20" s="543"/>
      <c r="DT20" s="543"/>
      <c r="DU20" s="544"/>
      <c r="DV20" s="539"/>
      <c r="DW20" s="540"/>
      <c r="DX20" s="540"/>
      <c r="DY20" s="540"/>
      <c r="DZ20" s="545"/>
      <c r="EA20" s="478"/>
    </row>
    <row r="21" spans="1:131" s="479" customFormat="1" ht="26.25" customHeight="1" thickBot="1" x14ac:dyDescent="0.2">
      <c r="A21" s="524">
        <v>15</v>
      </c>
      <c r="B21" s="525"/>
      <c r="C21" s="526"/>
      <c r="D21" s="526"/>
      <c r="E21" s="526"/>
      <c r="F21" s="526"/>
      <c r="G21" s="526"/>
      <c r="H21" s="526"/>
      <c r="I21" s="526"/>
      <c r="J21" s="526"/>
      <c r="K21" s="526"/>
      <c r="L21" s="526"/>
      <c r="M21" s="526"/>
      <c r="N21" s="526"/>
      <c r="O21" s="526"/>
      <c r="P21" s="527"/>
      <c r="Q21" s="528"/>
      <c r="R21" s="529"/>
      <c r="S21" s="529"/>
      <c r="T21" s="529"/>
      <c r="U21" s="529"/>
      <c r="V21" s="529"/>
      <c r="W21" s="529"/>
      <c r="X21" s="529"/>
      <c r="Y21" s="529"/>
      <c r="Z21" s="529"/>
      <c r="AA21" s="529"/>
      <c r="AB21" s="529"/>
      <c r="AC21" s="529"/>
      <c r="AD21" s="529"/>
      <c r="AE21" s="530"/>
      <c r="AF21" s="531"/>
      <c r="AG21" s="532"/>
      <c r="AH21" s="532"/>
      <c r="AI21" s="532"/>
      <c r="AJ21" s="533"/>
      <c r="AK21" s="534"/>
      <c r="AL21" s="535"/>
      <c r="AM21" s="535"/>
      <c r="AN21" s="535"/>
      <c r="AO21" s="535"/>
      <c r="AP21" s="535"/>
      <c r="AQ21" s="535"/>
      <c r="AR21" s="535"/>
      <c r="AS21" s="535"/>
      <c r="AT21" s="535"/>
      <c r="AU21" s="536"/>
      <c r="AV21" s="536"/>
      <c r="AW21" s="536"/>
      <c r="AX21" s="536"/>
      <c r="AY21" s="537"/>
      <c r="AZ21" s="475"/>
      <c r="BA21" s="475"/>
      <c r="BB21" s="475"/>
      <c r="BC21" s="475"/>
      <c r="BD21" s="475"/>
      <c r="BE21" s="476"/>
      <c r="BF21" s="476"/>
      <c r="BG21" s="476"/>
      <c r="BH21" s="476"/>
      <c r="BI21" s="476"/>
      <c r="BJ21" s="476"/>
      <c r="BK21" s="476"/>
      <c r="BL21" s="476"/>
      <c r="BM21" s="476"/>
      <c r="BN21" s="476"/>
      <c r="BO21" s="476"/>
      <c r="BP21" s="476"/>
      <c r="BQ21" s="524">
        <v>15</v>
      </c>
      <c r="BR21" s="538"/>
      <c r="BS21" s="539"/>
      <c r="BT21" s="540"/>
      <c r="BU21" s="540"/>
      <c r="BV21" s="540"/>
      <c r="BW21" s="540"/>
      <c r="BX21" s="540"/>
      <c r="BY21" s="540"/>
      <c r="BZ21" s="540"/>
      <c r="CA21" s="540"/>
      <c r="CB21" s="540"/>
      <c r="CC21" s="540"/>
      <c r="CD21" s="540"/>
      <c r="CE21" s="540"/>
      <c r="CF21" s="540"/>
      <c r="CG21" s="541"/>
      <c r="CH21" s="542"/>
      <c r="CI21" s="543"/>
      <c r="CJ21" s="543"/>
      <c r="CK21" s="543"/>
      <c r="CL21" s="544"/>
      <c r="CM21" s="542"/>
      <c r="CN21" s="543"/>
      <c r="CO21" s="543"/>
      <c r="CP21" s="543"/>
      <c r="CQ21" s="544"/>
      <c r="CR21" s="542"/>
      <c r="CS21" s="543"/>
      <c r="CT21" s="543"/>
      <c r="CU21" s="543"/>
      <c r="CV21" s="544"/>
      <c r="CW21" s="542"/>
      <c r="CX21" s="543"/>
      <c r="CY21" s="543"/>
      <c r="CZ21" s="543"/>
      <c r="DA21" s="544"/>
      <c r="DB21" s="542"/>
      <c r="DC21" s="543"/>
      <c r="DD21" s="543"/>
      <c r="DE21" s="543"/>
      <c r="DF21" s="544"/>
      <c r="DG21" s="542"/>
      <c r="DH21" s="543"/>
      <c r="DI21" s="543"/>
      <c r="DJ21" s="543"/>
      <c r="DK21" s="544"/>
      <c r="DL21" s="542"/>
      <c r="DM21" s="543"/>
      <c r="DN21" s="543"/>
      <c r="DO21" s="543"/>
      <c r="DP21" s="544"/>
      <c r="DQ21" s="542"/>
      <c r="DR21" s="543"/>
      <c r="DS21" s="543"/>
      <c r="DT21" s="543"/>
      <c r="DU21" s="544"/>
      <c r="DV21" s="539"/>
      <c r="DW21" s="540"/>
      <c r="DX21" s="540"/>
      <c r="DY21" s="540"/>
      <c r="DZ21" s="545"/>
      <c r="EA21" s="478"/>
    </row>
    <row r="22" spans="1:131" s="479" customFormat="1" ht="26.25" customHeight="1" x14ac:dyDescent="0.15">
      <c r="A22" s="524">
        <v>16</v>
      </c>
      <c r="B22" s="525"/>
      <c r="C22" s="526"/>
      <c r="D22" s="526"/>
      <c r="E22" s="526"/>
      <c r="F22" s="526"/>
      <c r="G22" s="526"/>
      <c r="H22" s="526"/>
      <c r="I22" s="526"/>
      <c r="J22" s="526"/>
      <c r="K22" s="526"/>
      <c r="L22" s="526"/>
      <c r="M22" s="526"/>
      <c r="N22" s="526"/>
      <c r="O22" s="526"/>
      <c r="P22" s="527"/>
      <c r="Q22" s="546"/>
      <c r="R22" s="547"/>
      <c r="S22" s="547"/>
      <c r="T22" s="547"/>
      <c r="U22" s="547"/>
      <c r="V22" s="547"/>
      <c r="W22" s="547"/>
      <c r="X22" s="547"/>
      <c r="Y22" s="547"/>
      <c r="Z22" s="547"/>
      <c r="AA22" s="547"/>
      <c r="AB22" s="547"/>
      <c r="AC22" s="547"/>
      <c r="AD22" s="547"/>
      <c r="AE22" s="548"/>
      <c r="AF22" s="531"/>
      <c r="AG22" s="532"/>
      <c r="AH22" s="532"/>
      <c r="AI22" s="532"/>
      <c r="AJ22" s="533"/>
      <c r="AK22" s="549"/>
      <c r="AL22" s="550"/>
      <c r="AM22" s="550"/>
      <c r="AN22" s="550"/>
      <c r="AO22" s="550"/>
      <c r="AP22" s="550"/>
      <c r="AQ22" s="550"/>
      <c r="AR22" s="550"/>
      <c r="AS22" s="550"/>
      <c r="AT22" s="550"/>
      <c r="AU22" s="551"/>
      <c r="AV22" s="551"/>
      <c r="AW22" s="551"/>
      <c r="AX22" s="551"/>
      <c r="AY22" s="552"/>
      <c r="AZ22" s="553" t="s">
        <v>324</v>
      </c>
      <c r="BA22" s="553"/>
      <c r="BB22" s="553"/>
      <c r="BC22" s="553"/>
      <c r="BD22" s="554"/>
      <c r="BE22" s="476"/>
      <c r="BF22" s="476"/>
      <c r="BG22" s="476"/>
      <c r="BH22" s="476"/>
      <c r="BI22" s="476"/>
      <c r="BJ22" s="476"/>
      <c r="BK22" s="476"/>
      <c r="BL22" s="476"/>
      <c r="BM22" s="476"/>
      <c r="BN22" s="476"/>
      <c r="BO22" s="476"/>
      <c r="BP22" s="476"/>
      <c r="BQ22" s="524">
        <v>16</v>
      </c>
      <c r="BR22" s="538"/>
      <c r="BS22" s="539"/>
      <c r="BT22" s="540"/>
      <c r="BU22" s="540"/>
      <c r="BV22" s="540"/>
      <c r="BW22" s="540"/>
      <c r="BX22" s="540"/>
      <c r="BY22" s="540"/>
      <c r="BZ22" s="540"/>
      <c r="CA22" s="540"/>
      <c r="CB22" s="540"/>
      <c r="CC22" s="540"/>
      <c r="CD22" s="540"/>
      <c r="CE22" s="540"/>
      <c r="CF22" s="540"/>
      <c r="CG22" s="541"/>
      <c r="CH22" s="542"/>
      <c r="CI22" s="543"/>
      <c r="CJ22" s="543"/>
      <c r="CK22" s="543"/>
      <c r="CL22" s="544"/>
      <c r="CM22" s="542"/>
      <c r="CN22" s="543"/>
      <c r="CO22" s="543"/>
      <c r="CP22" s="543"/>
      <c r="CQ22" s="544"/>
      <c r="CR22" s="542"/>
      <c r="CS22" s="543"/>
      <c r="CT22" s="543"/>
      <c r="CU22" s="543"/>
      <c r="CV22" s="544"/>
      <c r="CW22" s="542"/>
      <c r="CX22" s="543"/>
      <c r="CY22" s="543"/>
      <c r="CZ22" s="543"/>
      <c r="DA22" s="544"/>
      <c r="DB22" s="542"/>
      <c r="DC22" s="543"/>
      <c r="DD22" s="543"/>
      <c r="DE22" s="543"/>
      <c r="DF22" s="544"/>
      <c r="DG22" s="542"/>
      <c r="DH22" s="543"/>
      <c r="DI22" s="543"/>
      <c r="DJ22" s="543"/>
      <c r="DK22" s="544"/>
      <c r="DL22" s="542"/>
      <c r="DM22" s="543"/>
      <c r="DN22" s="543"/>
      <c r="DO22" s="543"/>
      <c r="DP22" s="544"/>
      <c r="DQ22" s="542"/>
      <c r="DR22" s="543"/>
      <c r="DS22" s="543"/>
      <c r="DT22" s="543"/>
      <c r="DU22" s="544"/>
      <c r="DV22" s="539"/>
      <c r="DW22" s="540"/>
      <c r="DX22" s="540"/>
      <c r="DY22" s="540"/>
      <c r="DZ22" s="545"/>
      <c r="EA22" s="478"/>
    </row>
    <row r="23" spans="1:131" s="479" customFormat="1" ht="26.25" customHeight="1" thickBot="1" x14ac:dyDescent="0.2">
      <c r="A23" s="555" t="s">
        <v>325</v>
      </c>
      <c r="B23" s="556" t="s">
        <v>326</v>
      </c>
      <c r="C23" s="557"/>
      <c r="D23" s="557"/>
      <c r="E23" s="557"/>
      <c r="F23" s="557"/>
      <c r="G23" s="557"/>
      <c r="H23" s="557"/>
      <c r="I23" s="557"/>
      <c r="J23" s="557"/>
      <c r="K23" s="557"/>
      <c r="L23" s="557"/>
      <c r="M23" s="557"/>
      <c r="N23" s="557"/>
      <c r="O23" s="557"/>
      <c r="P23" s="558"/>
      <c r="Q23" s="559"/>
      <c r="R23" s="560"/>
      <c r="S23" s="560"/>
      <c r="T23" s="560"/>
      <c r="U23" s="560"/>
      <c r="V23" s="560"/>
      <c r="W23" s="560"/>
      <c r="X23" s="560"/>
      <c r="Y23" s="560"/>
      <c r="Z23" s="560"/>
      <c r="AA23" s="560"/>
      <c r="AB23" s="560"/>
      <c r="AC23" s="560"/>
      <c r="AD23" s="560"/>
      <c r="AE23" s="561"/>
      <c r="AF23" s="562">
        <v>163</v>
      </c>
      <c r="AG23" s="560"/>
      <c r="AH23" s="560"/>
      <c r="AI23" s="560"/>
      <c r="AJ23" s="563"/>
      <c r="AK23" s="564"/>
      <c r="AL23" s="565"/>
      <c r="AM23" s="565"/>
      <c r="AN23" s="565"/>
      <c r="AO23" s="565"/>
      <c r="AP23" s="560"/>
      <c r="AQ23" s="560"/>
      <c r="AR23" s="560"/>
      <c r="AS23" s="560"/>
      <c r="AT23" s="560"/>
      <c r="AU23" s="566"/>
      <c r="AV23" s="566"/>
      <c r="AW23" s="566"/>
      <c r="AX23" s="566"/>
      <c r="AY23" s="567"/>
      <c r="AZ23" s="568" t="s">
        <v>64</v>
      </c>
      <c r="BA23" s="569"/>
      <c r="BB23" s="569"/>
      <c r="BC23" s="569"/>
      <c r="BD23" s="570"/>
      <c r="BE23" s="476"/>
      <c r="BF23" s="476"/>
      <c r="BG23" s="476"/>
      <c r="BH23" s="476"/>
      <c r="BI23" s="476"/>
      <c r="BJ23" s="476"/>
      <c r="BK23" s="476"/>
      <c r="BL23" s="476"/>
      <c r="BM23" s="476"/>
      <c r="BN23" s="476"/>
      <c r="BO23" s="476"/>
      <c r="BP23" s="476"/>
      <c r="BQ23" s="524">
        <v>17</v>
      </c>
      <c r="BR23" s="538"/>
      <c r="BS23" s="539"/>
      <c r="BT23" s="540"/>
      <c r="BU23" s="540"/>
      <c r="BV23" s="540"/>
      <c r="BW23" s="540"/>
      <c r="BX23" s="540"/>
      <c r="BY23" s="540"/>
      <c r="BZ23" s="540"/>
      <c r="CA23" s="540"/>
      <c r="CB23" s="540"/>
      <c r="CC23" s="540"/>
      <c r="CD23" s="540"/>
      <c r="CE23" s="540"/>
      <c r="CF23" s="540"/>
      <c r="CG23" s="541"/>
      <c r="CH23" s="542"/>
      <c r="CI23" s="543"/>
      <c r="CJ23" s="543"/>
      <c r="CK23" s="543"/>
      <c r="CL23" s="544"/>
      <c r="CM23" s="542"/>
      <c r="CN23" s="543"/>
      <c r="CO23" s="543"/>
      <c r="CP23" s="543"/>
      <c r="CQ23" s="544"/>
      <c r="CR23" s="542"/>
      <c r="CS23" s="543"/>
      <c r="CT23" s="543"/>
      <c r="CU23" s="543"/>
      <c r="CV23" s="544"/>
      <c r="CW23" s="542"/>
      <c r="CX23" s="543"/>
      <c r="CY23" s="543"/>
      <c r="CZ23" s="543"/>
      <c r="DA23" s="544"/>
      <c r="DB23" s="542"/>
      <c r="DC23" s="543"/>
      <c r="DD23" s="543"/>
      <c r="DE23" s="543"/>
      <c r="DF23" s="544"/>
      <c r="DG23" s="542"/>
      <c r="DH23" s="543"/>
      <c r="DI23" s="543"/>
      <c r="DJ23" s="543"/>
      <c r="DK23" s="544"/>
      <c r="DL23" s="542"/>
      <c r="DM23" s="543"/>
      <c r="DN23" s="543"/>
      <c r="DO23" s="543"/>
      <c r="DP23" s="544"/>
      <c r="DQ23" s="542"/>
      <c r="DR23" s="543"/>
      <c r="DS23" s="543"/>
      <c r="DT23" s="543"/>
      <c r="DU23" s="544"/>
      <c r="DV23" s="539"/>
      <c r="DW23" s="540"/>
      <c r="DX23" s="540"/>
      <c r="DY23" s="540"/>
      <c r="DZ23" s="545"/>
      <c r="EA23" s="478"/>
    </row>
    <row r="24" spans="1:131" s="479" customFormat="1" ht="26.25" customHeight="1" x14ac:dyDescent="0.15">
      <c r="A24" s="571" t="s">
        <v>327</v>
      </c>
      <c r="B24" s="571"/>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475"/>
      <c r="BA24" s="475"/>
      <c r="BB24" s="475"/>
      <c r="BC24" s="475"/>
      <c r="BD24" s="475"/>
      <c r="BE24" s="476"/>
      <c r="BF24" s="476"/>
      <c r="BG24" s="476"/>
      <c r="BH24" s="476"/>
      <c r="BI24" s="476"/>
      <c r="BJ24" s="476"/>
      <c r="BK24" s="476"/>
      <c r="BL24" s="476"/>
      <c r="BM24" s="476"/>
      <c r="BN24" s="476"/>
      <c r="BO24" s="476"/>
      <c r="BP24" s="476"/>
      <c r="BQ24" s="524">
        <v>18</v>
      </c>
      <c r="BR24" s="538"/>
      <c r="BS24" s="539"/>
      <c r="BT24" s="540"/>
      <c r="BU24" s="540"/>
      <c r="BV24" s="540"/>
      <c r="BW24" s="540"/>
      <c r="BX24" s="540"/>
      <c r="BY24" s="540"/>
      <c r="BZ24" s="540"/>
      <c r="CA24" s="540"/>
      <c r="CB24" s="540"/>
      <c r="CC24" s="540"/>
      <c r="CD24" s="540"/>
      <c r="CE24" s="540"/>
      <c r="CF24" s="540"/>
      <c r="CG24" s="541"/>
      <c r="CH24" s="542"/>
      <c r="CI24" s="543"/>
      <c r="CJ24" s="543"/>
      <c r="CK24" s="543"/>
      <c r="CL24" s="544"/>
      <c r="CM24" s="542"/>
      <c r="CN24" s="543"/>
      <c r="CO24" s="543"/>
      <c r="CP24" s="543"/>
      <c r="CQ24" s="544"/>
      <c r="CR24" s="542"/>
      <c r="CS24" s="543"/>
      <c r="CT24" s="543"/>
      <c r="CU24" s="543"/>
      <c r="CV24" s="544"/>
      <c r="CW24" s="542"/>
      <c r="CX24" s="543"/>
      <c r="CY24" s="543"/>
      <c r="CZ24" s="543"/>
      <c r="DA24" s="544"/>
      <c r="DB24" s="542"/>
      <c r="DC24" s="543"/>
      <c r="DD24" s="543"/>
      <c r="DE24" s="543"/>
      <c r="DF24" s="544"/>
      <c r="DG24" s="542"/>
      <c r="DH24" s="543"/>
      <c r="DI24" s="543"/>
      <c r="DJ24" s="543"/>
      <c r="DK24" s="544"/>
      <c r="DL24" s="542"/>
      <c r="DM24" s="543"/>
      <c r="DN24" s="543"/>
      <c r="DO24" s="543"/>
      <c r="DP24" s="544"/>
      <c r="DQ24" s="542"/>
      <c r="DR24" s="543"/>
      <c r="DS24" s="543"/>
      <c r="DT24" s="543"/>
      <c r="DU24" s="544"/>
      <c r="DV24" s="539"/>
      <c r="DW24" s="540"/>
      <c r="DX24" s="540"/>
      <c r="DY24" s="540"/>
      <c r="DZ24" s="545"/>
      <c r="EA24" s="478"/>
    </row>
    <row r="25" spans="1:131" ht="26.25" customHeight="1" thickBot="1" x14ac:dyDescent="0.2">
      <c r="A25" s="474" t="s">
        <v>328</v>
      </c>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5"/>
      <c r="BK25" s="475"/>
      <c r="BL25" s="475"/>
      <c r="BM25" s="475"/>
      <c r="BN25" s="475"/>
      <c r="BO25" s="572"/>
      <c r="BP25" s="572"/>
      <c r="BQ25" s="524">
        <v>19</v>
      </c>
      <c r="BR25" s="538"/>
      <c r="BS25" s="539"/>
      <c r="BT25" s="540"/>
      <c r="BU25" s="540"/>
      <c r="BV25" s="540"/>
      <c r="BW25" s="540"/>
      <c r="BX25" s="540"/>
      <c r="BY25" s="540"/>
      <c r="BZ25" s="540"/>
      <c r="CA25" s="540"/>
      <c r="CB25" s="540"/>
      <c r="CC25" s="540"/>
      <c r="CD25" s="540"/>
      <c r="CE25" s="540"/>
      <c r="CF25" s="540"/>
      <c r="CG25" s="541"/>
      <c r="CH25" s="542"/>
      <c r="CI25" s="543"/>
      <c r="CJ25" s="543"/>
      <c r="CK25" s="543"/>
      <c r="CL25" s="544"/>
      <c r="CM25" s="542"/>
      <c r="CN25" s="543"/>
      <c r="CO25" s="543"/>
      <c r="CP25" s="543"/>
      <c r="CQ25" s="544"/>
      <c r="CR25" s="542"/>
      <c r="CS25" s="543"/>
      <c r="CT25" s="543"/>
      <c r="CU25" s="543"/>
      <c r="CV25" s="544"/>
      <c r="CW25" s="542"/>
      <c r="CX25" s="543"/>
      <c r="CY25" s="543"/>
      <c r="CZ25" s="543"/>
      <c r="DA25" s="544"/>
      <c r="DB25" s="542"/>
      <c r="DC25" s="543"/>
      <c r="DD25" s="543"/>
      <c r="DE25" s="543"/>
      <c r="DF25" s="544"/>
      <c r="DG25" s="542"/>
      <c r="DH25" s="543"/>
      <c r="DI25" s="543"/>
      <c r="DJ25" s="543"/>
      <c r="DK25" s="544"/>
      <c r="DL25" s="542"/>
      <c r="DM25" s="543"/>
      <c r="DN25" s="543"/>
      <c r="DO25" s="543"/>
      <c r="DP25" s="544"/>
      <c r="DQ25" s="542"/>
      <c r="DR25" s="543"/>
      <c r="DS25" s="543"/>
      <c r="DT25" s="543"/>
      <c r="DU25" s="544"/>
      <c r="DV25" s="539"/>
      <c r="DW25" s="540"/>
      <c r="DX25" s="540"/>
      <c r="DY25" s="540"/>
      <c r="DZ25" s="545"/>
      <c r="EA25" s="468"/>
    </row>
    <row r="26" spans="1:131" ht="26.25" customHeight="1" x14ac:dyDescent="0.15">
      <c r="A26" s="480" t="s">
        <v>302</v>
      </c>
      <c r="B26" s="481"/>
      <c r="C26" s="481"/>
      <c r="D26" s="481"/>
      <c r="E26" s="481"/>
      <c r="F26" s="481"/>
      <c r="G26" s="481"/>
      <c r="H26" s="481"/>
      <c r="I26" s="481"/>
      <c r="J26" s="481"/>
      <c r="K26" s="481"/>
      <c r="L26" s="481"/>
      <c r="M26" s="481"/>
      <c r="N26" s="481"/>
      <c r="O26" s="481"/>
      <c r="P26" s="482"/>
      <c r="Q26" s="483" t="s">
        <v>329</v>
      </c>
      <c r="R26" s="484"/>
      <c r="S26" s="484"/>
      <c r="T26" s="484"/>
      <c r="U26" s="485"/>
      <c r="V26" s="483" t="s">
        <v>330</v>
      </c>
      <c r="W26" s="484"/>
      <c r="X26" s="484"/>
      <c r="Y26" s="484"/>
      <c r="Z26" s="485"/>
      <c r="AA26" s="483" t="s">
        <v>331</v>
      </c>
      <c r="AB26" s="484"/>
      <c r="AC26" s="484"/>
      <c r="AD26" s="484"/>
      <c r="AE26" s="484"/>
      <c r="AF26" s="573" t="s">
        <v>332</v>
      </c>
      <c r="AG26" s="574"/>
      <c r="AH26" s="574"/>
      <c r="AI26" s="574"/>
      <c r="AJ26" s="575"/>
      <c r="AK26" s="484" t="s">
        <v>333</v>
      </c>
      <c r="AL26" s="484"/>
      <c r="AM26" s="484"/>
      <c r="AN26" s="484"/>
      <c r="AO26" s="485"/>
      <c r="AP26" s="483" t="s">
        <v>334</v>
      </c>
      <c r="AQ26" s="484"/>
      <c r="AR26" s="484"/>
      <c r="AS26" s="484"/>
      <c r="AT26" s="485"/>
      <c r="AU26" s="483" t="s">
        <v>335</v>
      </c>
      <c r="AV26" s="484"/>
      <c r="AW26" s="484"/>
      <c r="AX26" s="484"/>
      <c r="AY26" s="485"/>
      <c r="AZ26" s="483" t="s">
        <v>336</v>
      </c>
      <c r="BA26" s="484"/>
      <c r="BB26" s="484"/>
      <c r="BC26" s="484"/>
      <c r="BD26" s="485"/>
      <c r="BE26" s="483" t="s">
        <v>309</v>
      </c>
      <c r="BF26" s="484"/>
      <c r="BG26" s="484"/>
      <c r="BH26" s="484"/>
      <c r="BI26" s="487"/>
      <c r="BJ26" s="475"/>
      <c r="BK26" s="475"/>
      <c r="BL26" s="475"/>
      <c r="BM26" s="475"/>
      <c r="BN26" s="475"/>
      <c r="BO26" s="572"/>
      <c r="BP26" s="572"/>
      <c r="BQ26" s="524">
        <v>20</v>
      </c>
      <c r="BR26" s="538"/>
      <c r="BS26" s="539"/>
      <c r="BT26" s="540"/>
      <c r="BU26" s="540"/>
      <c r="BV26" s="540"/>
      <c r="BW26" s="540"/>
      <c r="BX26" s="540"/>
      <c r="BY26" s="540"/>
      <c r="BZ26" s="540"/>
      <c r="CA26" s="540"/>
      <c r="CB26" s="540"/>
      <c r="CC26" s="540"/>
      <c r="CD26" s="540"/>
      <c r="CE26" s="540"/>
      <c r="CF26" s="540"/>
      <c r="CG26" s="541"/>
      <c r="CH26" s="542"/>
      <c r="CI26" s="543"/>
      <c r="CJ26" s="543"/>
      <c r="CK26" s="543"/>
      <c r="CL26" s="544"/>
      <c r="CM26" s="542"/>
      <c r="CN26" s="543"/>
      <c r="CO26" s="543"/>
      <c r="CP26" s="543"/>
      <c r="CQ26" s="544"/>
      <c r="CR26" s="542"/>
      <c r="CS26" s="543"/>
      <c r="CT26" s="543"/>
      <c r="CU26" s="543"/>
      <c r="CV26" s="544"/>
      <c r="CW26" s="542"/>
      <c r="CX26" s="543"/>
      <c r="CY26" s="543"/>
      <c r="CZ26" s="543"/>
      <c r="DA26" s="544"/>
      <c r="DB26" s="542"/>
      <c r="DC26" s="543"/>
      <c r="DD26" s="543"/>
      <c r="DE26" s="543"/>
      <c r="DF26" s="544"/>
      <c r="DG26" s="542"/>
      <c r="DH26" s="543"/>
      <c r="DI26" s="543"/>
      <c r="DJ26" s="543"/>
      <c r="DK26" s="544"/>
      <c r="DL26" s="542"/>
      <c r="DM26" s="543"/>
      <c r="DN26" s="543"/>
      <c r="DO26" s="543"/>
      <c r="DP26" s="544"/>
      <c r="DQ26" s="542"/>
      <c r="DR26" s="543"/>
      <c r="DS26" s="543"/>
      <c r="DT26" s="543"/>
      <c r="DU26" s="544"/>
      <c r="DV26" s="539"/>
      <c r="DW26" s="540"/>
      <c r="DX26" s="540"/>
      <c r="DY26" s="540"/>
      <c r="DZ26" s="545"/>
      <c r="EA26" s="468"/>
    </row>
    <row r="27" spans="1:131" ht="26.25" customHeight="1" thickBot="1" x14ac:dyDescent="0.2">
      <c r="A27" s="491"/>
      <c r="B27" s="492"/>
      <c r="C27" s="492"/>
      <c r="D27" s="492"/>
      <c r="E27" s="492"/>
      <c r="F27" s="492"/>
      <c r="G27" s="492"/>
      <c r="H27" s="492"/>
      <c r="I27" s="492"/>
      <c r="J27" s="492"/>
      <c r="K27" s="492"/>
      <c r="L27" s="492"/>
      <c r="M27" s="492"/>
      <c r="N27" s="492"/>
      <c r="O27" s="492"/>
      <c r="P27" s="493"/>
      <c r="Q27" s="494"/>
      <c r="R27" s="495"/>
      <c r="S27" s="495"/>
      <c r="T27" s="495"/>
      <c r="U27" s="496"/>
      <c r="V27" s="494"/>
      <c r="W27" s="495"/>
      <c r="X27" s="495"/>
      <c r="Y27" s="495"/>
      <c r="Z27" s="496"/>
      <c r="AA27" s="494"/>
      <c r="AB27" s="495"/>
      <c r="AC27" s="495"/>
      <c r="AD27" s="495"/>
      <c r="AE27" s="495"/>
      <c r="AF27" s="576"/>
      <c r="AG27" s="577"/>
      <c r="AH27" s="577"/>
      <c r="AI27" s="577"/>
      <c r="AJ27" s="578"/>
      <c r="AK27" s="495"/>
      <c r="AL27" s="495"/>
      <c r="AM27" s="495"/>
      <c r="AN27" s="495"/>
      <c r="AO27" s="496"/>
      <c r="AP27" s="494"/>
      <c r="AQ27" s="495"/>
      <c r="AR27" s="495"/>
      <c r="AS27" s="495"/>
      <c r="AT27" s="496"/>
      <c r="AU27" s="494"/>
      <c r="AV27" s="495"/>
      <c r="AW27" s="495"/>
      <c r="AX27" s="495"/>
      <c r="AY27" s="496"/>
      <c r="AZ27" s="494"/>
      <c r="BA27" s="495"/>
      <c r="BB27" s="495"/>
      <c r="BC27" s="495"/>
      <c r="BD27" s="496"/>
      <c r="BE27" s="494"/>
      <c r="BF27" s="495"/>
      <c r="BG27" s="495"/>
      <c r="BH27" s="495"/>
      <c r="BI27" s="498"/>
      <c r="BJ27" s="475"/>
      <c r="BK27" s="475"/>
      <c r="BL27" s="475"/>
      <c r="BM27" s="475"/>
      <c r="BN27" s="475"/>
      <c r="BO27" s="572"/>
      <c r="BP27" s="572"/>
      <c r="BQ27" s="524">
        <v>21</v>
      </c>
      <c r="BR27" s="538"/>
      <c r="BS27" s="539"/>
      <c r="BT27" s="540"/>
      <c r="BU27" s="540"/>
      <c r="BV27" s="540"/>
      <c r="BW27" s="540"/>
      <c r="BX27" s="540"/>
      <c r="BY27" s="540"/>
      <c r="BZ27" s="540"/>
      <c r="CA27" s="540"/>
      <c r="CB27" s="540"/>
      <c r="CC27" s="540"/>
      <c r="CD27" s="540"/>
      <c r="CE27" s="540"/>
      <c r="CF27" s="540"/>
      <c r="CG27" s="541"/>
      <c r="CH27" s="542"/>
      <c r="CI27" s="543"/>
      <c r="CJ27" s="543"/>
      <c r="CK27" s="543"/>
      <c r="CL27" s="544"/>
      <c r="CM27" s="542"/>
      <c r="CN27" s="543"/>
      <c r="CO27" s="543"/>
      <c r="CP27" s="543"/>
      <c r="CQ27" s="544"/>
      <c r="CR27" s="542"/>
      <c r="CS27" s="543"/>
      <c r="CT27" s="543"/>
      <c r="CU27" s="543"/>
      <c r="CV27" s="544"/>
      <c r="CW27" s="542"/>
      <c r="CX27" s="543"/>
      <c r="CY27" s="543"/>
      <c r="CZ27" s="543"/>
      <c r="DA27" s="544"/>
      <c r="DB27" s="542"/>
      <c r="DC27" s="543"/>
      <c r="DD27" s="543"/>
      <c r="DE27" s="543"/>
      <c r="DF27" s="544"/>
      <c r="DG27" s="542"/>
      <c r="DH27" s="543"/>
      <c r="DI27" s="543"/>
      <c r="DJ27" s="543"/>
      <c r="DK27" s="544"/>
      <c r="DL27" s="542"/>
      <c r="DM27" s="543"/>
      <c r="DN27" s="543"/>
      <c r="DO27" s="543"/>
      <c r="DP27" s="544"/>
      <c r="DQ27" s="542"/>
      <c r="DR27" s="543"/>
      <c r="DS27" s="543"/>
      <c r="DT27" s="543"/>
      <c r="DU27" s="544"/>
      <c r="DV27" s="539"/>
      <c r="DW27" s="540"/>
      <c r="DX27" s="540"/>
      <c r="DY27" s="540"/>
      <c r="DZ27" s="545"/>
      <c r="EA27" s="468"/>
    </row>
    <row r="28" spans="1:131" ht="26.25" customHeight="1" thickTop="1" x14ac:dyDescent="0.15">
      <c r="A28" s="579">
        <v>1</v>
      </c>
      <c r="B28" s="503" t="s">
        <v>337</v>
      </c>
      <c r="C28" s="504"/>
      <c r="D28" s="504"/>
      <c r="E28" s="504"/>
      <c r="F28" s="504"/>
      <c r="G28" s="504"/>
      <c r="H28" s="504"/>
      <c r="I28" s="504"/>
      <c r="J28" s="504"/>
      <c r="K28" s="504"/>
      <c r="L28" s="504"/>
      <c r="M28" s="504"/>
      <c r="N28" s="504"/>
      <c r="O28" s="504"/>
      <c r="P28" s="505"/>
      <c r="Q28" s="580">
        <v>226</v>
      </c>
      <c r="R28" s="581"/>
      <c r="S28" s="581"/>
      <c r="T28" s="581"/>
      <c r="U28" s="581"/>
      <c r="V28" s="581">
        <v>170</v>
      </c>
      <c r="W28" s="581"/>
      <c r="X28" s="581"/>
      <c r="Y28" s="581"/>
      <c r="Z28" s="581"/>
      <c r="AA28" s="581">
        <v>56</v>
      </c>
      <c r="AB28" s="581"/>
      <c r="AC28" s="581"/>
      <c r="AD28" s="581"/>
      <c r="AE28" s="582"/>
      <c r="AF28" s="583">
        <v>56</v>
      </c>
      <c r="AG28" s="581"/>
      <c r="AH28" s="581"/>
      <c r="AI28" s="581"/>
      <c r="AJ28" s="584"/>
      <c r="AK28" s="585">
        <v>19</v>
      </c>
      <c r="AL28" s="586"/>
      <c r="AM28" s="586"/>
      <c r="AN28" s="586"/>
      <c r="AO28" s="586"/>
      <c r="AP28" s="586"/>
      <c r="AQ28" s="586"/>
      <c r="AR28" s="586"/>
      <c r="AS28" s="586"/>
      <c r="AT28" s="586"/>
      <c r="AU28" s="586"/>
      <c r="AV28" s="586"/>
      <c r="AW28" s="586"/>
      <c r="AX28" s="586"/>
      <c r="AY28" s="586"/>
      <c r="AZ28" s="587"/>
      <c r="BA28" s="587"/>
      <c r="BB28" s="587"/>
      <c r="BC28" s="587"/>
      <c r="BD28" s="587"/>
      <c r="BE28" s="588"/>
      <c r="BF28" s="588"/>
      <c r="BG28" s="588"/>
      <c r="BH28" s="588"/>
      <c r="BI28" s="589"/>
      <c r="BJ28" s="475"/>
      <c r="BK28" s="475"/>
      <c r="BL28" s="475"/>
      <c r="BM28" s="475"/>
      <c r="BN28" s="475"/>
      <c r="BO28" s="572"/>
      <c r="BP28" s="572"/>
      <c r="BQ28" s="524">
        <v>22</v>
      </c>
      <c r="BR28" s="538"/>
      <c r="BS28" s="539"/>
      <c r="BT28" s="540"/>
      <c r="BU28" s="540"/>
      <c r="BV28" s="540"/>
      <c r="BW28" s="540"/>
      <c r="BX28" s="540"/>
      <c r="BY28" s="540"/>
      <c r="BZ28" s="540"/>
      <c r="CA28" s="540"/>
      <c r="CB28" s="540"/>
      <c r="CC28" s="540"/>
      <c r="CD28" s="540"/>
      <c r="CE28" s="540"/>
      <c r="CF28" s="540"/>
      <c r="CG28" s="541"/>
      <c r="CH28" s="542"/>
      <c r="CI28" s="543"/>
      <c r="CJ28" s="543"/>
      <c r="CK28" s="543"/>
      <c r="CL28" s="544"/>
      <c r="CM28" s="542"/>
      <c r="CN28" s="543"/>
      <c r="CO28" s="543"/>
      <c r="CP28" s="543"/>
      <c r="CQ28" s="544"/>
      <c r="CR28" s="542"/>
      <c r="CS28" s="543"/>
      <c r="CT28" s="543"/>
      <c r="CU28" s="543"/>
      <c r="CV28" s="544"/>
      <c r="CW28" s="542"/>
      <c r="CX28" s="543"/>
      <c r="CY28" s="543"/>
      <c r="CZ28" s="543"/>
      <c r="DA28" s="544"/>
      <c r="DB28" s="542"/>
      <c r="DC28" s="543"/>
      <c r="DD28" s="543"/>
      <c r="DE28" s="543"/>
      <c r="DF28" s="544"/>
      <c r="DG28" s="542"/>
      <c r="DH28" s="543"/>
      <c r="DI28" s="543"/>
      <c r="DJ28" s="543"/>
      <c r="DK28" s="544"/>
      <c r="DL28" s="542"/>
      <c r="DM28" s="543"/>
      <c r="DN28" s="543"/>
      <c r="DO28" s="543"/>
      <c r="DP28" s="544"/>
      <c r="DQ28" s="542"/>
      <c r="DR28" s="543"/>
      <c r="DS28" s="543"/>
      <c r="DT28" s="543"/>
      <c r="DU28" s="544"/>
      <c r="DV28" s="539"/>
      <c r="DW28" s="540"/>
      <c r="DX28" s="540"/>
      <c r="DY28" s="540"/>
      <c r="DZ28" s="545"/>
      <c r="EA28" s="468"/>
    </row>
    <row r="29" spans="1:131" ht="26.25" customHeight="1" x14ac:dyDescent="0.15">
      <c r="A29" s="579">
        <v>2</v>
      </c>
      <c r="B29" s="525" t="s">
        <v>338</v>
      </c>
      <c r="C29" s="526"/>
      <c r="D29" s="526"/>
      <c r="E29" s="526"/>
      <c r="F29" s="526"/>
      <c r="G29" s="526"/>
      <c r="H29" s="526"/>
      <c r="I29" s="526"/>
      <c r="J29" s="526"/>
      <c r="K29" s="526"/>
      <c r="L29" s="526"/>
      <c r="M29" s="526"/>
      <c r="N29" s="526"/>
      <c r="O29" s="526"/>
      <c r="P29" s="527"/>
      <c r="Q29" s="528">
        <v>137</v>
      </c>
      <c r="R29" s="529"/>
      <c r="S29" s="529"/>
      <c r="T29" s="529"/>
      <c r="U29" s="529"/>
      <c r="V29" s="529">
        <v>126</v>
      </c>
      <c r="W29" s="529"/>
      <c r="X29" s="529"/>
      <c r="Y29" s="529"/>
      <c r="Z29" s="529"/>
      <c r="AA29" s="529">
        <v>11</v>
      </c>
      <c r="AB29" s="529"/>
      <c r="AC29" s="529"/>
      <c r="AD29" s="529"/>
      <c r="AE29" s="530"/>
      <c r="AF29" s="531">
        <v>11</v>
      </c>
      <c r="AG29" s="532"/>
      <c r="AH29" s="532"/>
      <c r="AI29" s="532"/>
      <c r="AJ29" s="533"/>
      <c r="AK29" s="590">
        <v>41</v>
      </c>
      <c r="AL29" s="591"/>
      <c r="AM29" s="591"/>
      <c r="AN29" s="591"/>
      <c r="AO29" s="591"/>
      <c r="AP29" s="591">
        <v>56</v>
      </c>
      <c r="AQ29" s="591"/>
      <c r="AR29" s="591"/>
      <c r="AS29" s="591"/>
      <c r="AT29" s="591"/>
      <c r="AU29" s="591">
        <v>15</v>
      </c>
      <c r="AV29" s="591"/>
      <c r="AW29" s="591"/>
      <c r="AX29" s="591"/>
      <c r="AY29" s="591"/>
      <c r="AZ29" s="592"/>
      <c r="BA29" s="592"/>
      <c r="BB29" s="592"/>
      <c r="BC29" s="592"/>
      <c r="BD29" s="592"/>
      <c r="BE29" s="593"/>
      <c r="BF29" s="593"/>
      <c r="BG29" s="593"/>
      <c r="BH29" s="593"/>
      <c r="BI29" s="594"/>
      <c r="BJ29" s="475"/>
      <c r="BK29" s="475"/>
      <c r="BL29" s="475"/>
      <c r="BM29" s="475"/>
      <c r="BN29" s="475"/>
      <c r="BO29" s="572"/>
      <c r="BP29" s="572"/>
      <c r="BQ29" s="524">
        <v>23</v>
      </c>
      <c r="BR29" s="538"/>
      <c r="BS29" s="539"/>
      <c r="BT29" s="540"/>
      <c r="BU29" s="540"/>
      <c r="BV29" s="540"/>
      <c r="BW29" s="540"/>
      <c r="BX29" s="540"/>
      <c r="BY29" s="540"/>
      <c r="BZ29" s="540"/>
      <c r="CA29" s="540"/>
      <c r="CB29" s="540"/>
      <c r="CC29" s="540"/>
      <c r="CD29" s="540"/>
      <c r="CE29" s="540"/>
      <c r="CF29" s="540"/>
      <c r="CG29" s="541"/>
      <c r="CH29" s="542"/>
      <c r="CI29" s="543"/>
      <c r="CJ29" s="543"/>
      <c r="CK29" s="543"/>
      <c r="CL29" s="544"/>
      <c r="CM29" s="542"/>
      <c r="CN29" s="543"/>
      <c r="CO29" s="543"/>
      <c r="CP29" s="543"/>
      <c r="CQ29" s="544"/>
      <c r="CR29" s="542"/>
      <c r="CS29" s="543"/>
      <c r="CT29" s="543"/>
      <c r="CU29" s="543"/>
      <c r="CV29" s="544"/>
      <c r="CW29" s="542"/>
      <c r="CX29" s="543"/>
      <c r="CY29" s="543"/>
      <c r="CZ29" s="543"/>
      <c r="DA29" s="544"/>
      <c r="DB29" s="542"/>
      <c r="DC29" s="543"/>
      <c r="DD29" s="543"/>
      <c r="DE29" s="543"/>
      <c r="DF29" s="544"/>
      <c r="DG29" s="542"/>
      <c r="DH29" s="543"/>
      <c r="DI29" s="543"/>
      <c r="DJ29" s="543"/>
      <c r="DK29" s="544"/>
      <c r="DL29" s="542"/>
      <c r="DM29" s="543"/>
      <c r="DN29" s="543"/>
      <c r="DO29" s="543"/>
      <c r="DP29" s="544"/>
      <c r="DQ29" s="542"/>
      <c r="DR29" s="543"/>
      <c r="DS29" s="543"/>
      <c r="DT29" s="543"/>
      <c r="DU29" s="544"/>
      <c r="DV29" s="539"/>
      <c r="DW29" s="540"/>
      <c r="DX29" s="540"/>
      <c r="DY29" s="540"/>
      <c r="DZ29" s="545"/>
      <c r="EA29" s="468"/>
    </row>
    <row r="30" spans="1:131" ht="26.25" customHeight="1" x14ac:dyDescent="0.15">
      <c r="A30" s="579">
        <v>3</v>
      </c>
      <c r="B30" s="525" t="s">
        <v>339</v>
      </c>
      <c r="C30" s="526"/>
      <c r="D30" s="526"/>
      <c r="E30" s="526"/>
      <c r="F30" s="526"/>
      <c r="G30" s="526"/>
      <c r="H30" s="526"/>
      <c r="I30" s="526"/>
      <c r="J30" s="526"/>
      <c r="K30" s="526"/>
      <c r="L30" s="526"/>
      <c r="M30" s="526"/>
      <c r="N30" s="526"/>
      <c r="O30" s="526"/>
      <c r="P30" s="527"/>
      <c r="Q30" s="528">
        <v>209</v>
      </c>
      <c r="R30" s="529"/>
      <c r="S30" s="529"/>
      <c r="T30" s="529"/>
      <c r="U30" s="529"/>
      <c r="V30" s="529">
        <v>184</v>
      </c>
      <c r="W30" s="529"/>
      <c r="X30" s="529"/>
      <c r="Y30" s="529"/>
      <c r="Z30" s="529"/>
      <c r="AA30" s="529">
        <v>24</v>
      </c>
      <c r="AB30" s="529"/>
      <c r="AC30" s="529"/>
      <c r="AD30" s="529"/>
      <c r="AE30" s="530"/>
      <c r="AF30" s="531">
        <v>24</v>
      </c>
      <c r="AG30" s="532"/>
      <c r="AH30" s="532"/>
      <c r="AI30" s="532"/>
      <c r="AJ30" s="533"/>
      <c r="AK30" s="590">
        <v>23</v>
      </c>
      <c r="AL30" s="591"/>
      <c r="AM30" s="591"/>
      <c r="AN30" s="591"/>
      <c r="AO30" s="591"/>
      <c r="AP30" s="591"/>
      <c r="AQ30" s="591"/>
      <c r="AR30" s="591"/>
      <c r="AS30" s="591"/>
      <c r="AT30" s="591"/>
      <c r="AU30" s="591"/>
      <c r="AV30" s="591"/>
      <c r="AW30" s="591"/>
      <c r="AX30" s="591"/>
      <c r="AY30" s="591"/>
      <c r="AZ30" s="592"/>
      <c r="BA30" s="592"/>
      <c r="BB30" s="592"/>
      <c r="BC30" s="592"/>
      <c r="BD30" s="592"/>
      <c r="BE30" s="593"/>
      <c r="BF30" s="593"/>
      <c r="BG30" s="593"/>
      <c r="BH30" s="593"/>
      <c r="BI30" s="594"/>
      <c r="BJ30" s="475"/>
      <c r="BK30" s="475"/>
      <c r="BL30" s="475"/>
      <c r="BM30" s="475"/>
      <c r="BN30" s="475"/>
      <c r="BO30" s="572"/>
      <c r="BP30" s="572"/>
      <c r="BQ30" s="524">
        <v>24</v>
      </c>
      <c r="BR30" s="538"/>
      <c r="BS30" s="539"/>
      <c r="BT30" s="540"/>
      <c r="BU30" s="540"/>
      <c r="BV30" s="540"/>
      <c r="BW30" s="540"/>
      <c r="BX30" s="540"/>
      <c r="BY30" s="540"/>
      <c r="BZ30" s="540"/>
      <c r="CA30" s="540"/>
      <c r="CB30" s="540"/>
      <c r="CC30" s="540"/>
      <c r="CD30" s="540"/>
      <c r="CE30" s="540"/>
      <c r="CF30" s="540"/>
      <c r="CG30" s="541"/>
      <c r="CH30" s="542"/>
      <c r="CI30" s="543"/>
      <c r="CJ30" s="543"/>
      <c r="CK30" s="543"/>
      <c r="CL30" s="544"/>
      <c r="CM30" s="542"/>
      <c r="CN30" s="543"/>
      <c r="CO30" s="543"/>
      <c r="CP30" s="543"/>
      <c r="CQ30" s="544"/>
      <c r="CR30" s="542"/>
      <c r="CS30" s="543"/>
      <c r="CT30" s="543"/>
      <c r="CU30" s="543"/>
      <c r="CV30" s="544"/>
      <c r="CW30" s="542"/>
      <c r="CX30" s="543"/>
      <c r="CY30" s="543"/>
      <c r="CZ30" s="543"/>
      <c r="DA30" s="544"/>
      <c r="DB30" s="542"/>
      <c r="DC30" s="543"/>
      <c r="DD30" s="543"/>
      <c r="DE30" s="543"/>
      <c r="DF30" s="544"/>
      <c r="DG30" s="542"/>
      <c r="DH30" s="543"/>
      <c r="DI30" s="543"/>
      <c r="DJ30" s="543"/>
      <c r="DK30" s="544"/>
      <c r="DL30" s="542"/>
      <c r="DM30" s="543"/>
      <c r="DN30" s="543"/>
      <c r="DO30" s="543"/>
      <c r="DP30" s="544"/>
      <c r="DQ30" s="542"/>
      <c r="DR30" s="543"/>
      <c r="DS30" s="543"/>
      <c r="DT30" s="543"/>
      <c r="DU30" s="544"/>
      <c r="DV30" s="539"/>
      <c r="DW30" s="540"/>
      <c r="DX30" s="540"/>
      <c r="DY30" s="540"/>
      <c r="DZ30" s="545"/>
      <c r="EA30" s="468"/>
    </row>
    <row r="31" spans="1:131" ht="26.25" customHeight="1" x14ac:dyDescent="0.15">
      <c r="A31" s="579">
        <v>4</v>
      </c>
      <c r="B31" s="525" t="s">
        <v>340</v>
      </c>
      <c r="C31" s="526"/>
      <c r="D31" s="526"/>
      <c r="E31" s="526"/>
      <c r="F31" s="526"/>
      <c r="G31" s="526"/>
      <c r="H31" s="526"/>
      <c r="I31" s="526"/>
      <c r="J31" s="526"/>
      <c r="K31" s="526"/>
      <c r="L31" s="526"/>
      <c r="M31" s="526"/>
      <c r="N31" s="526"/>
      <c r="O31" s="526"/>
      <c r="P31" s="527"/>
      <c r="Q31" s="528">
        <v>4</v>
      </c>
      <c r="R31" s="529"/>
      <c r="S31" s="529"/>
      <c r="T31" s="529"/>
      <c r="U31" s="529"/>
      <c r="V31" s="529">
        <v>0</v>
      </c>
      <c r="W31" s="529"/>
      <c r="X31" s="529"/>
      <c r="Y31" s="529"/>
      <c r="Z31" s="529"/>
      <c r="AA31" s="529">
        <v>3</v>
      </c>
      <c r="AB31" s="529"/>
      <c r="AC31" s="529"/>
      <c r="AD31" s="529"/>
      <c r="AE31" s="530"/>
      <c r="AF31" s="531">
        <v>3</v>
      </c>
      <c r="AG31" s="532"/>
      <c r="AH31" s="532"/>
      <c r="AI31" s="532"/>
      <c r="AJ31" s="533"/>
      <c r="AK31" s="590">
        <v>0</v>
      </c>
      <c r="AL31" s="591"/>
      <c r="AM31" s="591"/>
      <c r="AN31" s="591"/>
      <c r="AO31" s="591"/>
      <c r="AP31" s="591"/>
      <c r="AQ31" s="591"/>
      <c r="AR31" s="591"/>
      <c r="AS31" s="591"/>
      <c r="AT31" s="591"/>
      <c r="AU31" s="591"/>
      <c r="AV31" s="591"/>
      <c r="AW31" s="591"/>
      <c r="AX31" s="591"/>
      <c r="AY31" s="591"/>
      <c r="AZ31" s="592"/>
      <c r="BA31" s="592"/>
      <c r="BB31" s="592"/>
      <c r="BC31" s="592"/>
      <c r="BD31" s="592"/>
      <c r="BE31" s="593"/>
      <c r="BF31" s="593"/>
      <c r="BG31" s="593"/>
      <c r="BH31" s="593"/>
      <c r="BI31" s="594"/>
      <c r="BJ31" s="475"/>
      <c r="BK31" s="475"/>
      <c r="BL31" s="475"/>
      <c r="BM31" s="475"/>
      <c r="BN31" s="475"/>
      <c r="BO31" s="572"/>
      <c r="BP31" s="572"/>
      <c r="BQ31" s="524">
        <v>25</v>
      </c>
      <c r="BR31" s="538"/>
      <c r="BS31" s="539"/>
      <c r="BT31" s="540"/>
      <c r="BU31" s="540"/>
      <c r="BV31" s="540"/>
      <c r="BW31" s="540"/>
      <c r="BX31" s="540"/>
      <c r="BY31" s="540"/>
      <c r="BZ31" s="540"/>
      <c r="CA31" s="540"/>
      <c r="CB31" s="540"/>
      <c r="CC31" s="540"/>
      <c r="CD31" s="540"/>
      <c r="CE31" s="540"/>
      <c r="CF31" s="540"/>
      <c r="CG31" s="541"/>
      <c r="CH31" s="542"/>
      <c r="CI31" s="543"/>
      <c r="CJ31" s="543"/>
      <c r="CK31" s="543"/>
      <c r="CL31" s="544"/>
      <c r="CM31" s="542"/>
      <c r="CN31" s="543"/>
      <c r="CO31" s="543"/>
      <c r="CP31" s="543"/>
      <c r="CQ31" s="544"/>
      <c r="CR31" s="542"/>
      <c r="CS31" s="543"/>
      <c r="CT31" s="543"/>
      <c r="CU31" s="543"/>
      <c r="CV31" s="544"/>
      <c r="CW31" s="542"/>
      <c r="CX31" s="543"/>
      <c r="CY31" s="543"/>
      <c r="CZ31" s="543"/>
      <c r="DA31" s="544"/>
      <c r="DB31" s="542"/>
      <c r="DC31" s="543"/>
      <c r="DD31" s="543"/>
      <c r="DE31" s="543"/>
      <c r="DF31" s="544"/>
      <c r="DG31" s="542"/>
      <c r="DH31" s="543"/>
      <c r="DI31" s="543"/>
      <c r="DJ31" s="543"/>
      <c r="DK31" s="544"/>
      <c r="DL31" s="542"/>
      <c r="DM31" s="543"/>
      <c r="DN31" s="543"/>
      <c r="DO31" s="543"/>
      <c r="DP31" s="544"/>
      <c r="DQ31" s="542"/>
      <c r="DR31" s="543"/>
      <c r="DS31" s="543"/>
      <c r="DT31" s="543"/>
      <c r="DU31" s="544"/>
      <c r="DV31" s="539"/>
      <c r="DW31" s="540"/>
      <c r="DX31" s="540"/>
      <c r="DY31" s="540"/>
      <c r="DZ31" s="545"/>
      <c r="EA31" s="468"/>
    </row>
    <row r="32" spans="1:131" ht="26.25" customHeight="1" x14ac:dyDescent="0.15">
      <c r="A32" s="579">
        <v>5</v>
      </c>
      <c r="B32" s="525" t="s">
        <v>341</v>
      </c>
      <c r="C32" s="526"/>
      <c r="D32" s="526"/>
      <c r="E32" s="526"/>
      <c r="F32" s="526"/>
      <c r="G32" s="526"/>
      <c r="H32" s="526"/>
      <c r="I32" s="526"/>
      <c r="J32" s="526"/>
      <c r="K32" s="526"/>
      <c r="L32" s="526"/>
      <c r="M32" s="526"/>
      <c r="N32" s="526"/>
      <c r="O32" s="526"/>
      <c r="P32" s="527"/>
      <c r="Q32" s="528">
        <v>53</v>
      </c>
      <c r="R32" s="529"/>
      <c r="S32" s="529"/>
      <c r="T32" s="529"/>
      <c r="U32" s="529"/>
      <c r="V32" s="529">
        <v>48</v>
      </c>
      <c r="W32" s="529"/>
      <c r="X32" s="529"/>
      <c r="Y32" s="529"/>
      <c r="Z32" s="529"/>
      <c r="AA32" s="529">
        <v>5</v>
      </c>
      <c r="AB32" s="529"/>
      <c r="AC32" s="529"/>
      <c r="AD32" s="529"/>
      <c r="AE32" s="530"/>
      <c r="AF32" s="531">
        <v>5</v>
      </c>
      <c r="AG32" s="532"/>
      <c r="AH32" s="532"/>
      <c r="AI32" s="532"/>
      <c r="AJ32" s="533"/>
      <c r="AK32" s="590">
        <v>20</v>
      </c>
      <c r="AL32" s="591"/>
      <c r="AM32" s="591"/>
      <c r="AN32" s="591"/>
      <c r="AO32" s="591"/>
      <c r="AP32" s="591"/>
      <c r="AQ32" s="591"/>
      <c r="AR32" s="591"/>
      <c r="AS32" s="591"/>
      <c r="AT32" s="591"/>
      <c r="AU32" s="591"/>
      <c r="AV32" s="591"/>
      <c r="AW32" s="591"/>
      <c r="AX32" s="591"/>
      <c r="AY32" s="591"/>
      <c r="AZ32" s="592"/>
      <c r="BA32" s="592"/>
      <c r="BB32" s="592"/>
      <c r="BC32" s="592"/>
      <c r="BD32" s="592"/>
      <c r="BE32" s="593"/>
      <c r="BF32" s="593"/>
      <c r="BG32" s="593"/>
      <c r="BH32" s="593"/>
      <c r="BI32" s="594"/>
      <c r="BJ32" s="475"/>
      <c r="BK32" s="475"/>
      <c r="BL32" s="475"/>
      <c r="BM32" s="475"/>
      <c r="BN32" s="475"/>
      <c r="BO32" s="572"/>
      <c r="BP32" s="572"/>
      <c r="BQ32" s="524">
        <v>26</v>
      </c>
      <c r="BR32" s="538"/>
      <c r="BS32" s="539"/>
      <c r="BT32" s="540"/>
      <c r="BU32" s="540"/>
      <c r="BV32" s="540"/>
      <c r="BW32" s="540"/>
      <c r="BX32" s="540"/>
      <c r="BY32" s="540"/>
      <c r="BZ32" s="540"/>
      <c r="CA32" s="540"/>
      <c r="CB32" s="540"/>
      <c r="CC32" s="540"/>
      <c r="CD32" s="540"/>
      <c r="CE32" s="540"/>
      <c r="CF32" s="540"/>
      <c r="CG32" s="541"/>
      <c r="CH32" s="542"/>
      <c r="CI32" s="543"/>
      <c r="CJ32" s="543"/>
      <c r="CK32" s="543"/>
      <c r="CL32" s="544"/>
      <c r="CM32" s="542"/>
      <c r="CN32" s="543"/>
      <c r="CO32" s="543"/>
      <c r="CP32" s="543"/>
      <c r="CQ32" s="544"/>
      <c r="CR32" s="542"/>
      <c r="CS32" s="543"/>
      <c r="CT32" s="543"/>
      <c r="CU32" s="543"/>
      <c r="CV32" s="544"/>
      <c r="CW32" s="542"/>
      <c r="CX32" s="543"/>
      <c r="CY32" s="543"/>
      <c r="CZ32" s="543"/>
      <c r="DA32" s="544"/>
      <c r="DB32" s="542"/>
      <c r="DC32" s="543"/>
      <c r="DD32" s="543"/>
      <c r="DE32" s="543"/>
      <c r="DF32" s="544"/>
      <c r="DG32" s="542"/>
      <c r="DH32" s="543"/>
      <c r="DI32" s="543"/>
      <c r="DJ32" s="543"/>
      <c r="DK32" s="544"/>
      <c r="DL32" s="542"/>
      <c r="DM32" s="543"/>
      <c r="DN32" s="543"/>
      <c r="DO32" s="543"/>
      <c r="DP32" s="544"/>
      <c r="DQ32" s="542"/>
      <c r="DR32" s="543"/>
      <c r="DS32" s="543"/>
      <c r="DT32" s="543"/>
      <c r="DU32" s="544"/>
      <c r="DV32" s="539"/>
      <c r="DW32" s="540"/>
      <c r="DX32" s="540"/>
      <c r="DY32" s="540"/>
      <c r="DZ32" s="545"/>
      <c r="EA32" s="468"/>
    </row>
    <row r="33" spans="1:131" ht="26.25" customHeight="1" x14ac:dyDescent="0.15">
      <c r="A33" s="579">
        <v>6</v>
      </c>
      <c r="B33" s="525" t="s">
        <v>342</v>
      </c>
      <c r="C33" s="526"/>
      <c r="D33" s="526"/>
      <c r="E33" s="526"/>
      <c r="F33" s="526"/>
      <c r="G33" s="526"/>
      <c r="H33" s="526"/>
      <c r="I33" s="526"/>
      <c r="J33" s="526"/>
      <c r="K33" s="526"/>
      <c r="L33" s="526"/>
      <c r="M33" s="526"/>
      <c r="N33" s="526"/>
      <c r="O33" s="526"/>
      <c r="P33" s="527"/>
      <c r="Q33" s="528">
        <v>92</v>
      </c>
      <c r="R33" s="529"/>
      <c r="S33" s="529"/>
      <c r="T33" s="529"/>
      <c r="U33" s="529"/>
      <c r="V33" s="529">
        <v>83</v>
      </c>
      <c r="W33" s="529"/>
      <c r="X33" s="529"/>
      <c r="Y33" s="529"/>
      <c r="Z33" s="529"/>
      <c r="AA33" s="529">
        <v>9</v>
      </c>
      <c r="AB33" s="529"/>
      <c r="AC33" s="529"/>
      <c r="AD33" s="529"/>
      <c r="AE33" s="530"/>
      <c r="AF33" s="531">
        <v>17</v>
      </c>
      <c r="AG33" s="532"/>
      <c r="AH33" s="532"/>
      <c r="AI33" s="532"/>
      <c r="AJ33" s="533"/>
      <c r="AK33" s="590">
        <v>43</v>
      </c>
      <c r="AL33" s="591"/>
      <c r="AM33" s="591"/>
      <c r="AN33" s="591"/>
      <c r="AO33" s="591"/>
      <c r="AP33" s="591">
        <v>104</v>
      </c>
      <c r="AQ33" s="591"/>
      <c r="AR33" s="591"/>
      <c r="AS33" s="591"/>
      <c r="AT33" s="591"/>
      <c r="AU33" s="591">
        <v>79</v>
      </c>
      <c r="AV33" s="591"/>
      <c r="AW33" s="591"/>
      <c r="AX33" s="591"/>
      <c r="AY33" s="591"/>
      <c r="AZ33" s="592"/>
      <c r="BA33" s="592"/>
      <c r="BB33" s="592"/>
      <c r="BC33" s="592"/>
      <c r="BD33" s="592"/>
      <c r="BE33" s="593" t="s">
        <v>343</v>
      </c>
      <c r="BF33" s="593"/>
      <c r="BG33" s="593"/>
      <c r="BH33" s="593"/>
      <c r="BI33" s="594"/>
      <c r="BJ33" s="475"/>
      <c r="BK33" s="475"/>
      <c r="BL33" s="475"/>
      <c r="BM33" s="475"/>
      <c r="BN33" s="475"/>
      <c r="BO33" s="572"/>
      <c r="BP33" s="572"/>
      <c r="BQ33" s="524">
        <v>27</v>
      </c>
      <c r="BR33" s="538"/>
      <c r="BS33" s="539"/>
      <c r="BT33" s="540"/>
      <c r="BU33" s="540"/>
      <c r="BV33" s="540"/>
      <c r="BW33" s="540"/>
      <c r="BX33" s="540"/>
      <c r="BY33" s="540"/>
      <c r="BZ33" s="540"/>
      <c r="CA33" s="540"/>
      <c r="CB33" s="540"/>
      <c r="CC33" s="540"/>
      <c r="CD33" s="540"/>
      <c r="CE33" s="540"/>
      <c r="CF33" s="540"/>
      <c r="CG33" s="541"/>
      <c r="CH33" s="542"/>
      <c r="CI33" s="543"/>
      <c r="CJ33" s="543"/>
      <c r="CK33" s="543"/>
      <c r="CL33" s="544"/>
      <c r="CM33" s="542"/>
      <c r="CN33" s="543"/>
      <c r="CO33" s="543"/>
      <c r="CP33" s="543"/>
      <c r="CQ33" s="544"/>
      <c r="CR33" s="542"/>
      <c r="CS33" s="543"/>
      <c r="CT33" s="543"/>
      <c r="CU33" s="543"/>
      <c r="CV33" s="544"/>
      <c r="CW33" s="542"/>
      <c r="CX33" s="543"/>
      <c r="CY33" s="543"/>
      <c r="CZ33" s="543"/>
      <c r="DA33" s="544"/>
      <c r="DB33" s="542"/>
      <c r="DC33" s="543"/>
      <c r="DD33" s="543"/>
      <c r="DE33" s="543"/>
      <c r="DF33" s="544"/>
      <c r="DG33" s="542"/>
      <c r="DH33" s="543"/>
      <c r="DI33" s="543"/>
      <c r="DJ33" s="543"/>
      <c r="DK33" s="544"/>
      <c r="DL33" s="542"/>
      <c r="DM33" s="543"/>
      <c r="DN33" s="543"/>
      <c r="DO33" s="543"/>
      <c r="DP33" s="544"/>
      <c r="DQ33" s="542"/>
      <c r="DR33" s="543"/>
      <c r="DS33" s="543"/>
      <c r="DT33" s="543"/>
      <c r="DU33" s="544"/>
      <c r="DV33" s="539"/>
      <c r="DW33" s="540"/>
      <c r="DX33" s="540"/>
      <c r="DY33" s="540"/>
      <c r="DZ33" s="545"/>
      <c r="EA33" s="468"/>
    </row>
    <row r="34" spans="1:131" ht="26.25" customHeight="1" x14ac:dyDescent="0.15">
      <c r="A34" s="579">
        <v>7</v>
      </c>
      <c r="B34" s="525" t="s">
        <v>344</v>
      </c>
      <c r="C34" s="526"/>
      <c r="D34" s="526"/>
      <c r="E34" s="526"/>
      <c r="F34" s="526"/>
      <c r="G34" s="526"/>
      <c r="H34" s="526"/>
      <c r="I34" s="526"/>
      <c r="J34" s="526"/>
      <c r="K34" s="526"/>
      <c r="L34" s="526"/>
      <c r="M34" s="526"/>
      <c r="N34" s="526"/>
      <c r="O34" s="526"/>
      <c r="P34" s="527"/>
      <c r="Q34" s="528">
        <v>214</v>
      </c>
      <c r="R34" s="529"/>
      <c r="S34" s="529"/>
      <c r="T34" s="529"/>
      <c r="U34" s="529"/>
      <c r="V34" s="529">
        <v>191</v>
      </c>
      <c r="W34" s="529"/>
      <c r="X34" s="529"/>
      <c r="Y34" s="529"/>
      <c r="Z34" s="529"/>
      <c r="AA34" s="529">
        <v>23</v>
      </c>
      <c r="AB34" s="529"/>
      <c r="AC34" s="529"/>
      <c r="AD34" s="529"/>
      <c r="AE34" s="530"/>
      <c r="AF34" s="531">
        <v>35</v>
      </c>
      <c r="AG34" s="532"/>
      <c r="AH34" s="532"/>
      <c r="AI34" s="532"/>
      <c r="AJ34" s="533"/>
      <c r="AK34" s="590">
        <v>123</v>
      </c>
      <c r="AL34" s="591"/>
      <c r="AM34" s="591"/>
      <c r="AN34" s="591"/>
      <c r="AO34" s="591"/>
      <c r="AP34" s="591">
        <v>239</v>
      </c>
      <c r="AQ34" s="591"/>
      <c r="AR34" s="591"/>
      <c r="AS34" s="591"/>
      <c r="AT34" s="591"/>
      <c r="AU34" s="591">
        <v>239</v>
      </c>
      <c r="AV34" s="591"/>
      <c r="AW34" s="591"/>
      <c r="AX34" s="591"/>
      <c r="AY34" s="591"/>
      <c r="AZ34" s="592"/>
      <c r="BA34" s="592"/>
      <c r="BB34" s="592"/>
      <c r="BC34" s="592"/>
      <c r="BD34" s="592"/>
      <c r="BE34" s="593" t="s">
        <v>343</v>
      </c>
      <c r="BF34" s="593"/>
      <c r="BG34" s="593"/>
      <c r="BH34" s="593"/>
      <c r="BI34" s="594"/>
      <c r="BJ34" s="475"/>
      <c r="BK34" s="475"/>
      <c r="BL34" s="475"/>
      <c r="BM34" s="475"/>
      <c r="BN34" s="475"/>
      <c r="BO34" s="572"/>
      <c r="BP34" s="572"/>
      <c r="BQ34" s="524">
        <v>28</v>
      </c>
      <c r="BR34" s="538"/>
      <c r="BS34" s="539"/>
      <c r="BT34" s="540"/>
      <c r="BU34" s="540"/>
      <c r="BV34" s="540"/>
      <c r="BW34" s="540"/>
      <c r="BX34" s="540"/>
      <c r="BY34" s="540"/>
      <c r="BZ34" s="540"/>
      <c r="CA34" s="540"/>
      <c r="CB34" s="540"/>
      <c r="CC34" s="540"/>
      <c r="CD34" s="540"/>
      <c r="CE34" s="540"/>
      <c r="CF34" s="540"/>
      <c r="CG34" s="541"/>
      <c r="CH34" s="542"/>
      <c r="CI34" s="543"/>
      <c r="CJ34" s="543"/>
      <c r="CK34" s="543"/>
      <c r="CL34" s="544"/>
      <c r="CM34" s="542"/>
      <c r="CN34" s="543"/>
      <c r="CO34" s="543"/>
      <c r="CP34" s="543"/>
      <c r="CQ34" s="544"/>
      <c r="CR34" s="542"/>
      <c r="CS34" s="543"/>
      <c r="CT34" s="543"/>
      <c r="CU34" s="543"/>
      <c r="CV34" s="544"/>
      <c r="CW34" s="542"/>
      <c r="CX34" s="543"/>
      <c r="CY34" s="543"/>
      <c r="CZ34" s="543"/>
      <c r="DA34" s="544"/>
      <c r="DB34" s="542"/>
      <c r="DC34" s="543"/>
      <c r="DD34" s="543"/>
      <c r="DE34" s="543"/>
      <c r="DF34" s="544"/>
      <c r="DG34" s="542"/>
      <c r="DH34" s="543"/>
      <c r="DI34" s="543"/>
      <c r="DJ34" s="543"/>
      <c r="DK34" s="544"/>
      <c r="DL34" s="542"/>
      <c r="DM34" s="543"/>
      <c r="DN34" s="543"/>
      <c r="DO34" s="543"/>
      <c r="DP34" s="544"/>
      <c r="DQ34" s="542"/>
      <c r="DR34" s="543"/>
      <c r="DS34" s="543"/>
      <c r="DT34" s="543"/>
      <c r="DU34" s="544"/>
      <c r="DV34" s="539"/>
      <c r="DW34" s="540"/>
      <c r="DX34" s="540"/>
      <c r="DY34" s="540"/>
      <c r="DZ34" s="545"/>
      <c r="EA34" s="468"/>
    </row>
    <row r="35" spans="1:131" ht="26.25" customHeight="1" x14ac:dyDescent="0.15">
      <c r="A35" s="579">
        <v>8</v>
      </c>
      <c r="B35" s="525" t="s">
        <v>345</v>
      </c>
      <c r="C35" s="526"/>
      <c r="D35" s="526"/>
      <c r="E35" s="526"/>
      <c r="F35" s="526"/>
      <c r="G35" s="526"/>
      <c r="H35" s="526"/>
      <c r="I35" s="526"/>
      <c r="J35" s="526"/>
      <c r="K35" s="526"/>
      <c r="L35" s="526"/>
      <c r="M35" s="526"/>
      <c r="N35" s="526"/>
      <c r="O35" s="526"/>
      <c r="P35" s="527"/>
      <c r="Q35" s="528">
        <v>50</v>
      </c>
      <c r="R35" s="529"/>
      <c r="S35" s="529"/>
      <c r="T35" s="529"/>
      <c r="U35" s="529"/>
      <c r="V35" s="529">
        <v>54</v>
      </c>
      <c r="W35" s="529"/>
      <c r="X35" s="529"/>
      <c r="Y35" s="529"/>
      <c r="Z35" s="529"/>
      <c r="AA35" s="529">
        <v>4</v>
      </c>
      <c r="AB35" s="529"/>
      <c r="AC35" s="529"/>
      <c r="AD35" s="529"/>
      <c r="AE35" s="530"/>
      <c r="AF35" s="531">
        <v>4</v>
      </c>
      <c r="AG35" s="532"/>
      <c r="AH35" s="532"/>
      <c r="AI35" s="532"/>
      <c r="AJ35" s="533"/>
      <c r="AK35" s="590">
        <v>42</v>
      </c>
      <c r="AL35" s="591"/>
      <c r="AM35" s="591"/>
      <c r="AN35" s="591"/>
      <c r="AO35" s="591"/>
      <c r="AP35" s="591">
        <v>0</v>
      </c>
      <c r="AQ35" s="591"/>
      <c r="AR35" s="591"/>
      <c r="AS35" s="591"/>
      <c r="AT35" s="591"/>
      <c r="AU35" s="591">
        <v>0</v>
      </c>
      <c r="AV35" s="591"/>
      <c r="AW35" s="591"/>
      <c r="AX35" s="591"/>
      <c r="AY35" s="591"/>
      <c r="AZ35" s="592"/>
      <c r="BA35" s="592"/>
      <c r="BB35" s="592"/>
      <c r="BC35" s="592"/>
      <c r="BD35" s="592"/>
      <c r="BE35" s="593" t="s">
        <v>346</v>
      </c>
      <c r="BF35" s="593"/>
      <c r="BG35" s="593"/>
      <c r="BH35" s="593"/>
      <c r="BI35" s="594"/>
      <c r="BJ35" s="475"/>
      <c r="BK35" s="475"/>
      <c r="BL35" s="475"/>
      <c r="BM35" s="475"/>
      <c r="BN35" s="475"/>
      <c r="BO35" s="572"/>
      <c r="BP35" s="572"/>
      <c r="BQ35" s="524">
        <v>29</v>
      </c>
      <c r="BR35" s="538"/>
      <c r="BS35" s="539"/>
      <c r="BT35" s="540"/>
      <c r="BU35" s="540"/>
      <c r="BV35" s="540"/>
      <c r="BW35" s="540"/>
      <c r="BX35" s="540"/>
      <c r="BY35" s="540"/>
      <c r="BZ35" s="540"/>
      <c r="CA35" s="540"/>
      <c r="CB35" s="540"/>
      <c r="CC35" s="540"/>
      <c r="CD35" s="540"/>
      <c r="CE35" s="540"/>
      <c r="CF35" s="540"/>
      <c r="CG35" s="541"/>
      <c r="CH35" s="542"/>
      <c r="CI35" s="543"/>
      <c r="CJ35" s="543"/>
      <c r="CK35" s="543"/>
      <c r="CL35" s="544"/>
      <c r="CM35" s="542"/>
      <c r="CN35" s="543"/>
      <c r="CO35" s="543"/>
      <c r="CP35" s="543"/>
      <c r="CQ35" s="544"/>
      <c r="CR35" s="542"/>
      <c r="CS35" s="543"/>
      <c r="CT35" s="543"/>
      <c r="CU35" s="543"/>
      <c r="CV35" s="544"/>
      <c r="CW35" s="542"/>
      <c r="CX35" s="543"/>
      <c r="CY35" s="543"/>
      <c r="CZ35" s="543"/>
      <c r="DA35" s="544"/>
      <c r="DB35" s="542"/>
      <c r="DC35" s="543"/>
      <c r="DD35" s="543"/>
      <c r="DE35" s="543"/>
      <c r="DF35" s="544"/>
      <c r="DG35" s="542"/>
      <c r="DH35" s="543"/>
      <c r="DI35" s="543"/>
      <c r="DJ35" s="543"/>
      <c r="DK35" s="544"/>
      <c r="DL35" s="542"/>
      <c r="DM35" s="543"/>
      <c r="DN35" s="543"/>
      <c r="DO35" s="543"/>
      <c r="DP35" s="544"/>
      <c r="DQ35" s="542"/>
      <c r="DR35" s="543"/>
      <c r="DS35" s="543"/>
      <c r="DT35" s="543"/>
      <c r="DU35" s="544"/>
      <c r="DV35" s="539"/>
      <c r="DW35" s="540"/>
      <c r="DX35" s="540"/>
      <c r="DY35" s="540"/>
      <c r="DZ35" s="545"/>
      <c r="EA35" s="468"/>
    </row>
    <row r="36" spans="1:131" ht="26.25" customHeight="1" x14ac:dyDescent="0.15">
      <c r="A36" s="579">
        <v>9</v>
      </c>
      <c r="B36" s="525"/>
      <c r="C36" s="526"/>
      <c r="D36" s="526"/>
      <c r="E36" s="526"/>
      <c r="F36" s="526"/>
      <c r="G36" s="526"/>
      <c r="H36" s="526"/>
      <c r="I36" s="526"/>
      <c r="J36" s="526"/>
      <c r="K36" s="526"/>
      <c r="L36" s="526"/>
      <c r="M36" s="526"/>
      <c r="N36" s="526"/>
      <c r="O36" s="526"/>
      <c r="P36" s="527"/>
      <c r="Q36" s="528"/>
      <c r="R36" s="529"/>
      <c r="S36" s="529"/>
      <c r="T36" s="529"/>
      <c r="U36" s="529"/>
      <c r="V36" s="529"/>
      <c r="W36" s="529"/>
      <c r="X36" s="529"/>
      <c r="Y36" s="529"/>
      <c r="Z36" s="529"/>
      <c r="AA36" s="529"/>
      <c r="AB36" s="529"/>
      <c r="AC36" s="529"/>
      <c r="AD36" s="529"/>
      <c r="AE36" s="530"/>
      <c r="AF36" s="531"/>
      <c r="AG36" s="532"/>
      <c r="AH36" s="532"/>
      <c r="AI36" s="532"/>
      <c r="AJ36" s="533"/>
      <c r="AK36" s="590"/>
      <c r="AL36" s="591"/>
      <c r="AM36" s="591"/>
      <c r="AN36" s="591"/>
      <c r="AO36" s="591"/>
      <c r="AP36" s="591"/>
      <c r="AQ36" s="591"/>
      <c r="AR36" s="591"/>
      <c r="AS36" s="591"/>
      <c r="AT36" s="591"/>
      <c r="AU36" s="591"/>
      <c r="AV36" s="591"/>
      <c r="AW36" s="591"/>
      <c r="AX36" s="591"/>
      <c r="AY36" s="591"/>
      <c r="AZ36" s="592"/>
      <c r="BA36" s="592"/>
      <c r="BB36" s="592"/>
      <c r="BC36" s="592"/>
      <c r="BD36" s="592"/>
      <c r="BE36" s="593"/>
      <c r="BF36" s="593"/>
      <c r="BG36" s="593"/>
      <c r="BH36" s="593"/>
      <c r="BI36" s="594"/>
      <c r="BJ36" s="475"/>
      <c r="BK36" s="475"/>
      <c r="BL36" s="475"/>
      <c r="BM36" s="475"/>
      <c r="BN36" s="475"/>
      <c r="BO36" s="572"/>
      <c r="BP36" s="572"/>
      <c r="BQ36" s="524">
        <v>30</v>
      </c>
      <c r="BR36" s="538"/>
      <c r="BS36" s="539"/>
      <c r="BT36" s="540"/>
      <c r="BU36" s="540"/>
      <c r="BV36" s="540"/>
      <c r="BW36" s="540"/>
      <c r="BX36" s="540"/>
      <c r="BY36" s="540"/>
      <c r="BZ36" s="540"/>
      <c r="CA36" s="540"/>
      <c r="CB36" s="540"/>
      <c r="CC36" s="540"/>
      <c r="CD36" s="540"/>
      <c r="CE36" s="540"/>
      <c r="CF36" s="540"/>
      <c r="CG36" s="541"/>
      <c r="CH36" s="542"/>
      <c r="CI36" s="543"/>
      <c r="CJ36" s="543"/>
      <c r="CK36" s="543"/>
      <c r="CL36" s="544"/>
      <c r="CM36" s="542"/>
      <c r="CN36" s="543"/>
      <c r="CO36" s="543"/>
      <c r="CP36" s="543"/>
      <c r="CQ36" s="544"/>
      <c r="CR36" s="542"/>
      <c r="CS36" s="543"/>
      <c r="CT36" s="543"/>
      <c r="CU36" s="543"/>
      <c r="CV36" s="544"/>
      <c r="CW36" s="542"/>
      <c r="CX36" s="543"/>
      <c r="CY36" s="543"/>
      <c r="CZ36" s="543"/>
      <c r="DA36" s="544"/>
      <c r="DB36" s="542"/>
      <c r="DC36" s="543"/>
      <c r="DD36" s="543"/>
      <c r="DE36" s="543"/>
      <c r="DF36" s="544"/>
      <c r="DG36" s="542"/>
      <c r="DH36" s="543"/>
      <c r="DI36" s="543"/>
      <c r="DJ36" s="543"/>
      <c r="DK36" s="544"/>
      <c r="DL36" s="542"/>
      <c r="DM36" s="543"/>
      <c r="DN36" s="543"/>
      <c r="DO36" s="543"/>
      <c r="DP36" s="544"/>
      <c r="DQ36" s="542"/>
      <c r="DR36" s="543"/>
      <c r="DS36" s="543"/>
      <c r="DT36" s="543"/>
      <c r="DU36" s="544"/>
      <c r="DV36" s="539"/>
      <c r="DW36" s="540"/>
      <c r="DX36" s="540"/>
      <c r="DY36" s="540"/>
      <c r="DZ36" s="545"/>
      <c r="EA36" s="468"/>
    </row>
    <row r="37" spans="1:131" ht="26.25" customHeight="1" x14ac:dyDescent="0.15">
      <c r="A37" s="579">
        <v>10</v>
      </c>
      <c r="B37" s="525"/>
      <c r="C37" s="526"/>
      <c r="D37" s="526"/>
      <c r="E37" s="526"/>
      <c r="F37" s="526"/>
      <c r="G37" s="526"/>
      <c r="H37" s="526"/>
      <c r="I37" s="526"/>
      <c r="J37" s="526"/>
      <c r="K37" s="526"/>
      <c r="L37" s="526"/>
      <c r="M37" s="526"/>
      <c r="N37" s="526"/>
      <c r="O37" s="526"/>
      <c r="P37" s="527"/>
      <c r="Q37" s="528"/>
      <c r="R37" s="529"/>
      <c r="S37" s="529"/>
      <c r="T37" s="529"/>
      <c r="U37" s="529"/>
      <c r="V37" s="529"/>
      <c r="W37" s="529"/>
      <c r="X37" s="529"/>
      <c r="Y37" s="529"/>
      <c r="Z37" s="529"/>
      <c r="AA37" s="529"/>
      <c r="AB37" s="529"/>
      <c r="AC37" s="529"/>
      <c r="AD37" s="529"/>
      <c r="AE37" s="530"/>
      <c r="AF37" s="531"/>
      <c r="AG37" s="532"/>
      <c r="AH37" s="532"/>
      <c r="AI37" s="532"/>
      <c r="AJ37" s="533"/>
      <c r="AK37" s="590"/>
      <c r="AL37" s="591"/>
      <c r="AM37" s="591"/>
      <c r="AN37" s="591"/>
      <c r="AO37" s="591"/>
      <c r="AP37" s="591"/>
      <c r="AQ37" s="591"/>
      <c r="AR37" s="591"/>
      <c r="AS37" s="591"/>
      <c r="AT37" s="591"/>
      <c r="AU37" s="591"/>
      <c r="AV37" s="591"/>
      <c r="AW37" s="591"/>
      <c r="AX37" s="591"/>
      <c r="AY37" s="591"/>
      <c r="AZ37" s="592"/>
      <c r="BA37" s="592"/>
      <c r="BB37" s="592"/>
      <c r="BC37" s="592"/>
      <c r="BD37" s="592"/>
      <c r="BE37" s="593"/>
      <c r="BF37" s="593"/>
      <c r="BG37" s="593"/>
      <c r="BH37" s="593"/>
      <c r="BI37" s="594"/>
      <c r="BJ37" s="475"/>
      <c r="BK37" s="475"/>
      <c r="BL37" s="475"/>
      <c r="BM37" s="475"/>
      <c r="BN37" s="475"/>
      <c r="BO37" s="572"/>
      <c r="BP37" s="572"/>
      <c r="BQ37" s="524">
        <v>31</v>
      </c>
      <c r="BR37" s="538"/>
      <c r="BS37" s="539"/>
      <c r="BT37" s="540"/>
      <c r="BU37" s="540"/>
      <c r="BV37" s="540"/>
      <c r="BW37" s="540"/>
      <c r="BX37" s="540"/>
      <c r="BY37" s="540"/>
      <c r="BZ37" s="540"/>
      <c r="CA37" s="540"/>
      <c r="CB37" s="540"/>
      <c r="CC37" s="540"/>
      <c r="CD37" s="540"/>
      <c r="CE37" s="540"/>
      <c r="CF37" s="540"/>
      <c r="CG37" s="541"/>
      <c r="CH37" s="542"/>
      <c r="CI37" s="543"/>
      <c r="CJ37" s="543"/>
      <c r="CK37" s="543"/>
      <c r="CL37" s="544"/>
      <c r="CM37" s="542"/>
      <c r="CN37" s="543"/>
      <c r="CO37" s="543"/>
      <c r="CP37" s="543"/>
      <c r="CQ37" s="544"/>
      <c r="CR37" s="542"/>
      <c r="CS37" s="543"/>
      <c r="CT37" s="543"/>
      <c r="CU37" s="543"/>
      <c r="CV37" s="544"/>
      <c r="CW37" s="542"/>
      <c r="CX37" s="543"/>
      <c r="CY37" s="543"/>
      <c r="CZ37" s="543"/>
      <c r="DA37" s="544"/>
      <c r="DB37" s="542"/>
      <c r="DC37" s="543"/>
      <c r="DD37" s="543"/>
      <c r="DE37" s="543"/>
      <c r="DF37" s="544"/>
      <c r="DG37" s="542"/>
      <c r="DH37" s="543"/>
      <c r="DI37" s="543"/>
      <c r="DJ37" s="543"/>
      <c r="DK37" s="544"/>
      <c r="DL37" s="542"/>
      <c r="DM37" s="543"/>
      <c r="DN37" s="543"/>
      <c r="DO37" s="543"/>
      <c r="DP37" s="544"/>
      <c r="DQ37" s="542"/>
      <c r="DR37" s="543"/>
      <c r="DS37" s="543"/>
      <c r="DT37" s="543"/>
      <c r="DU37" s="544"/>
      <c r="DV37" s="539"/>
      <c r="DW37" s="540"/>
      <c r="DX37" s="540"/>
      <c r="DY37" s="540"/>
      <c r="DZ37" s="545"/>
      <c r="EA37" s="468"/>
    </row>
    <row r="38" spans="1:131" ht="26.25" customHeight="1" x14ac:dyDescent="0.15">
      <c r="A38" s="579">
        <v>11</v>
      </c>
      <c r="B38" s="525"/>
      <c r="C38" s="526"/>
      <c r="D38" s="526"/>
      <c r="E38" s="526"/>
      <c r="F38" s="526"/>
      <c r="G38" s="526"/>
      <c r="H38" s="526"/>
      <c r="I38" s="526"/>
      <c r="J38" s="526"/>
      <c r="K38" s="526"/>
      <c r="L38" s="526"/>
      <c r="M38" s="526"/>
      <c r="N38" s="526"/>
      <c r="O38" s="526"/>
      <c r="P38" s="527"/>
      <c r="Q38" s="528"/>
      <c r="R38" s="529"/>
      <c r="S38" s="529"/>
      <c r="T38" s="529"/>
      <c r="U38" s="529"/>
      <c r="V38" s="529"/>
      <c r="W38" s="529"/>
      <c r="X38" s="529"/>
      <c r="Y38" s="529"/>
      <c r="Z38" s="529"/>
      <c r="AA38" s="529"/>
      <c r="AB38" s="529"/>
      <c r="AC38" s="529"/>
      <c r="AD38" s="529"/>
      <c r="AE38" s="530"/>
      <c r="AF38" s="531"/>
      <c r="AG38" s="532"/>
      <c r="AH38" s="532"/>
      <c r="AI38" s="532"/>
      <c r="AJ38" s="533"/>
      <c r="AK38" s="590"/>
      <c r="AL38" s="591"/>
      <c r="AM38" s="591"/>
      <c r="AN38" s="591"/>
      <c r="AO38" s="591"/>
      <c r="AP38" s="591"/>
      <c r="AQ38" s="591"/>
      <c r="AR38" s="591"/>
      <c r="AS38" s="591"/>
      <c r="AT38" s="591"/>
      <c r="AU38" s="591"/>
      <c r="AV38" s="591"/>
      <c r="AW38" s="591"/>
      <c r="AX38" s="591"/>
      <c r="AY38" s="591"/>
      <c r="AZ38" s="592"/>
      <c r="BA38" s="592"/>
      <c r="BB38" s="592"/>
      <c r="BC38" s="592"/>
      <c r="BD38" s="592"/>
      <c r="BE38" s="593"/>
      <c r="BF38" s="593"/>
      <c r="BG38" s="593"/>
      <c r="BH38" s="593"/>
      <c r="BI38" s="594"/>
      <c r="BJ38" s="475"/>
      <c r="BK38" s="475"/>
      <c r="BL38" s="475"/>
      <c r="BM38" s="475"/>
      <c r="BN38" s="475"/>
      <c r="BO38" s="572"/>
      <c r="BP38" s="572"/>
      <c r="BQ38" s="524">
        <v>32</v>
      </c>
      <c r="BR38" s="538"/>
      <c r="BS38" s="539"/>
      <c r="BT38" s="540"/>
      <c r="BU38" s="540"/>
      <c r="BV38" s="540"/>
      <c r="BW38" s="540"/>
      <c r="BX38" s="540"/>
      <c r="BY38" s="540"/>
      <c r="BZ38" s="540"/>
      <c r="CA38" s="540"/>
      <c r="CB38" s="540"/>
      <c r="CC38" s="540"/>
      <c r="CD38" s="540"/>
      <c r="CE38" s="540"/>
      <c r="CF38" s="540"/>
      <c r="CG38" s="541"/>
      <c r="CH38" s="542"/>
      <c r="CI38" s="543"/>
      <c r="CJ38" s="543"/>
      <c r="CK38" s="543"/>
      <c r="CL38" s="544"/>
      <c r="CM38" s="542"/>
      <c r="CN38" s="543"/>
      <c r="CO38" s="543"/>
      <c r="CP38" s="543"/>
      <c r="CQ38" s="544"/>
      <c r="CR38" s="542"/>
      <c r="CS38" s="543"/>
      <c r="CT38" s="543"/>
      <c r="CU38" s="543"/>
      <c r="CV38" s="544"/>
      <c r="CW38" s="542"/>
      <c r="CX38" s="543"/>
      <c r="CY38" s="543"/>
      <c r="CZ38" s="543"/>
      <c r="DA38" s="544"/>
      <c r="DB38" s="542"/>
      <c r="DC38" s="543"/>
      <c r="DD38" s="543"/>
      <c r="DE38" s="543"/>
      <c r="DF38" s="544"/>
      <c r="DG38" s="542"/>
      <c r="DH38" s="543"/>
      <c r="DI38" s="543"/>
      <c r="DJ38" s="543"/>
      <c r="DK38" s="544"/>
      <c r="DL38" s="542"/>
      <c r="DM38" s="543"/>
      <c r="DN38" s="543"/>
      <c r="DO38" s="543"/>
      <c r="DP38" s="544"/>
      <c r="DQ38" s="542"/>
      <c r="DR38" s="543"/>
      <c r="DS38" s="543"/>
      <c r="DT38" s="543"/>
      <c r="DU38" s="544"/>
      <c r="DV38" s="539"/>
      <c r="DW38" s="540"/>
      <c r="DX38" s="540"/>
      <c r="DY38" s="540"/>
      <c r="DZ38" s="545"/>
      <c r="EA38" s="468"/>
    </row>
    <row r="39" spans="1:131" ht="26.25" customHeight="1" x14ac:dyDescent="0.15">
      <c r="A39" s="579">
        <v>12</v>
      </c>
      <c r="B39" s="525"/>
      <c r="C39" s="526"/>
      <c r="D39" s="526"/>
      <c r="E39" s="526"/>
      <c r="F39" s="526"/>
      <c r="G39" s="526"/>
      <c r="H39" s="526"/>
      <c r="I39" s="526"/>
      <c r="J39" s="526"/>
      <c r="K39" s="526"/>
      <c r="L39" s="526"/>
      <c r="M39" s="526"/>
      <c r="N39" s="526"/>
      <c r="O39" s="526"/>
      <c r="P39" s="527"/>
      <c r="Q39" s="528"/>
      <c r="R39" s="529"/>
      <c r="S39" s="529"/>
      <c r="T39" s="529"/>
      <c r="U39" s="529"/>
      <c r="V39" s="529"/>
      <c r="W39" s="529"/>
      <c r="X39" s="529"/>
      <c r="Y39" s="529"/>
      <c r="Z39" s="529"/>
      <c r="AA39" s="529"/>
      <c r="AB39" s="529"/>
      <c r="AC39" s="529"/>
      <c r="AD39" s="529"/>
      <c r="AE39" s="530"/>
      <c r="AF39" s="531"/>
      <c r="AG39" s="532"/>
      <c r="AH39" s="532"/>
      <c r="AI39" s="532"/>
      <c r="AJ39" s="533"/>
      <c r="AK39" s="590"/>
      <c r="AL39" s="591"/>
      <c r="AM39" s="591"/>
      <c r="AN39" s="591"/>
      <c r="AO39" s="591"/>
      <c r="AP39" s="591"/>
      <c r="AQ39" s="591"/>
      <c r="AR39" s="591"/>
      <c r="AS39" s="591"/>
      <c r="AT39" s="591"/>
      <c r="AU39" s="591"/>
      <c r="AV39" s="591"/>
      <c r="AW39" s="591"/>
      <c r="AX39" s="591"/>
      <c r="AY39" s="591"/>
      <c r="AZ39" s="592"/>
      <c r="BA39" s="592"/>
      <c r="BB39" s="592"/>
      <c r="BC39" s="592"/>
      <c r="BD39" s="592"/>
      <c r="BE39" s="593"/>
      <c r="BF39" s="593"/>
      <c r="BG39" s="593"/>
      <c r="BH39" s="593"/>
      <c r="BI39" s="594"/>
      <c r="BJ39" s="475"/>
      <c r="BK39" s="475"/>
      <c r="BL39" s="475"/>
      <c r="BM39" s="475"/>
      <c r="BN39" s="475"/>
      <c r="BO39" s="572"/>
      <c r="BP39" s="572"/>
      <c r="BQ39" s="524">
        <v>33</v>
      </c>
      <c r="BR39" s="538"/>
      <c r="BS39" s="539"/>
      <c r="BT39" s="540"/>
      <c r="BU39" s="540"/>
      <c r="BV39" s="540"/>
      <c r="BW39" s="540"/>
      <c r="BX39" s="540"/>
      <c r="BY39" s="540"/>
      <c r="BZ39" s="540"/>
      <c r="CA39" s="540"/>
      <c r="CB39" s="540"/>
      <c r="CC39" s="540"/>
      <c r="CD39" s="540"/>
      <c r="CE39" s="540"/>
      <c r="CF39" s="540"/>
      <c r="CG39" s="541"/>
      <c r="CH39" s="542"/>
      <c r="CI39" s="543"/>
      <c r="CJ39" s="543"/>
      <c r="CK39" s="543"/>
      <c r="CL39" s="544"/>
      <c r="CM39" s="542"/>
      <c r="CN39" s="543"/>
      <c r="CO39" s="543"/>
      <c r="CP39" s="543"/>
      <c r="CQ39" s="544"/>
      <c r="CR39" s="542"/>
      <c r="CS39" s="543"/>
      <c r="CT39" s="543"/>
      <c r="CU39" s="543"/>
      <c r="CV39" s="544"/>
      <c r="CW39" s="542"/>
      <c r="CX39" s="543"/>
      <c r="CY39" s="543"/>
      <c r="CZ39" s="543"/>
      <c r="DA39" s="544"/>
      <c r="DB39" s="542"/>
      <c r="DC39" s="543"/>
      <c r="DD39" s="543"/>
      <c r="DE39" s="543"/>
      <c r="DF39" s="544"/>
      <c r="DG39" s="542"/>
      <c r="DH39" s="543"/>
      <c r="DI39" s="543"/>
      <c r="DJ39" s="543"/>
      <c r="DK39" s="544"/>
      <c r="DL39" s="542"/>
      <c r="DM39" s="543"/>
      <c r="DN39" s="543"/>
      <c r="DO39" s="543"/>
      <c r="DP39" s="544"/>
      <c r="DQ39" s="542"/>
      <c r="DR39" s="543"/>
      <c r="DS39" s="543"/>
      <c r="DT39" s="543"/>
      <c r="DU39" s="544"/>
      <c r="DV39" s="539"/>
      <c r="DW39" s="540"/>
      <c r="DX39" s="540"/>
      <c r="DY39" s="540"/>
      <c r="DZ39" s="545"/>
      <c r="EA39" s="468"/>
    </row>
    <row r="40" spans="1:131" ht="26.25" customHeight="1" x14ac:dyDescent="0.15">
      <c r="A40" s="524">
        <v>13</v>
      </c>
      <c r="B40" s="525"/>
      <c r="C40" s="526"/>
      <c r="D40" s="526"/>
      <c r="E40" s="526"/>
      <c r="F40" s="526"/>
      <c r="G40" s="526"/>
      <c r="H40" s="526"/>
      <c r="I40" s="526"/>
      <c r="J40" s="526"/>
      <c r="K40" s="526"/>
      <c r="L40" s="526"/>
      <c r="M40" s="526"/>
      <c r="N40" s="526"/>
      <c r="O40" s="526"/>
      <c r="P40" s="527"/>
      <c r="Q40" s="528"/>
      <c r="R40" s="529"/>
      <c r="S40" s="529"/>
      <c r="T40" s="529"/>
      <c r="U40" s="529"/>
      <c r="V40" s="529"/>
      <c r="W40" s="529"/>
      <c r="X40" s="529"/>
      <c r="Y40" s="529"/>
      <c r="Z40" s="529"/>
      <c r="AA40" s="529"/>
      <c r="AB40" s="529"/>
      <c r="AC40" s="529"/>
      <c r="AD40" s="529"/>
      <c r="AE40" s="530"/>
      <c r="AF40" s="531"/>
      <c r="AG40" s="532"/>
      <c r="AH40" s="532"/>
      <c r="AI40" s="532"/>
      <c r="AJ40" s="533"/>
      <c r="AK40" s="590"/>
      <c r="AL40" s="591"/>
      <c r="AM40" s="591"/>
      <c r="AN40" s="591"/>
      <c r="AO40" s="591"/>
      <c r="AP40" s="591"/>
      <c r="AQ40" s="591"/>
      <c r="AR40" s="591"/>
      <c r="AS40" s="591"/>
      <c r="AT40" s="591"/>
      <c r="AU40" s="591"/>
      <c r="AV40" s="591"/>
      <c r="AW40" s="591"/>
      <c r="AX40" s="591"/>
      <c r="AY40" s="591"/>
      <c r="AZ40" s="592"/>
      <c r="BA40" s="592"/>
      <c r="BB40" s="592"/>
      <c r="BC40" s="592"/>
      <c r="BD40" s="592"/>
      <c r="BE40" s="593"/>
      <c r="BF40" s="593"/>
      <c r="BG40" s="593"/>
      <c r="BH40" s="593"/>
      <c r="BI40" s="594"/>
      <c r="BJ40" s="475"/>
      <c r="BK40" s="475"/>
      <c r="BL40" s="475"/>
      <c r="BM40" s="475"/>
      <c r="BN40" s="475"/>
      <c r="BO40" s="572"/>
      <c r="BP40" s="572"/>
      <c r="BQ40" s="524">
        <v>34</v>
      </c>
      <c r="BR40" s="538"/>
      <c r="BS40" s="539"/>
      <c r="BT40" s="540"/>
      <c r="BU40" s="540"/>
      <c r="BV40" s="540"/>
      <c r="BW40" s="540"/>
      <c r="BX40" s="540"/>
      <c r="BY40" s="540"/>
      <c r="BZ40" s="540"/>
      <c r="CA40" s="540"/>
      <c r="CB40" s="540"/>
      <c r="CC40" s="540"/>
      <c r="CD40" s="540"/>
      <c r="CE40" s="540"/>
      <c r="CF40" s="540"/>
      <c r="CG40" s="541"/>
      <c r="CH40" s="542"/>
      <c r="CI40" s="543"/>
      <c r="CJ40" s="543"/>
      <c r="CK40" s="543"/>
      <c r="CL40" s="544"/>
      <c r="CM40" s="542"/>
      <c r="CN40" s="543"/>
      <c r="CO40" s="543"/>
      <c r="CP40" s="543"/>
      <c r="CQ40" s="544"/>
      <c r="CR40" s="542"/>
      <c r="CS40" s="543"/>
      <c r="CT40" s="543"/>
      <c r="CU40" s="543"/>
      <c r="CV40" s="544"/>
      <c r="CW40" s="542"/>
      <c r="CX40" s="543"/>
      <c r="CY40" s="543"/>
      <c r="CZ40" s="543"/>
      <c r="DA40" s="544"/>
      <c r="DB40" s="542"/>
      <c r="DC40" s="543"/>
      <c r="DD40" s="543"/>
      <c r="DE40" s="543"/>
      <c r="DF40" s="544"/>
      <c r="DG40" s="542"/>
      <c r="DH40" s="543"/>
      <c r="DI40" s="543"/>
      <c r="DJ40" s="543"/>
      <c r="DK40" s="544"/>
      <c r="DL40" s="542"/>
      <c r="DM40" s="543"/>
      <c r="DN40" s="543"/>
      <c r="DO40" s="543"/>
      <c r="DP40" s="544"/>
      <c r="DQ40" s="542"/>
      <c r="DR40" s="543"/>
      <c r="DS40" s="543"/>
      <c r="DT40" s="543"/>
      <c r="DU40" s="544"/>
      <c r="DV40" s="539"/>
      <c r="DW40" s="540"/>
      <c r="DX40" s="540"/>
      <c r="DY40" s="540"/>
      <c r="DZ40" s="545"/>
      <c r="EA40" s="468"/>
    </row>
    <row r="41" spans="1:131" ht="26.25" customHeight="1" x14ac:dyDescent="0.15">
      <c r="A41" s="524">
        <v>14</v>
      </c>
      <c r="B41" s="525"/>
      <c r="C41" s="526"/>
      <c r="D41" s="526"/>
      <c r="E41" s="526"/>
      <c r="F41" s="526"/>
      <c r="G41" s="526"/>
      <c r="H41" s="526"/>
      <c r="I41" s="526"/>
      <c r="J41" s="526"/>
      <c r="K41" s="526"/>
      <c r="L41" s="526"/>
      <c r="M41" s="526"/>
      <c r="N41" s="526"/>
      <c r="O41" s="526"/>
      <c r="P41" s="527"/>
      <c r="Q41" s="528"/>
      <c r="R41" s="529"/>
      <c r="S41" s="529"/>
      <c r="T41" s="529"/>
      <c r="U41" s="529"/>
      <c r="V41" s="529"/>
      <c r="W41" s="529"/>
      <c r="X41" s="529"/>
      <c r="Y41" s="529"/>
      <c r="Z41" s="529"/>
      <c r="AA41" s="529"/>
      <c r="AB41" s="529"/>
      <c r="AC41" s="529"/>
      <c r="AD41" s="529"/>
      <c r="AE41" s="530"/>
      <c r="AF41" s="531"/>
      <c r="AG41" s="532"/>
      <c r="AH41" s="532"/>
      <c r="AI41" s="532"/>
      <c r="AJ41" s="533"/>
      <c r="AK41" s="590"/>
      <c r="AL41" s="591"/>
      <c r="AM41" s="591"/>
      <c r="AN41" s="591"/>
      <c r="AO41" s="591"/>
      <c r="AP41" s="591"/>
      <c r="AQ41" s="591"/>
      <c r="AR41" s="591"/>
      <c r="AS41" s="591"/>
      <c r="AT41" s="591"/>
      <c r="AU41" s="591"/>
      <c r="AV41" s="591"/>
      <c r="AW41" s="591"/>
      <c r="AX41" s="591"/>
      <c r="AY41" s="591"/>
      <c r="AZ41" s="592"/>
      <c r="BA41" s="592"/>
      <c r="BB41" s="592"/>
      <c r="BC41" s="592"/>
      <c r="BD41" s="592"/>
      <c r="BE41" s="593"/>
      <c r="BF41" s="593"/>
      <c r="BG41" s="593"/>
      <c r="BH41" s="593"/>
      <c r="BI41" s="594"/>
      <c r="BJ41" s="475"/>
      <c r="BK41" s="475"/>
      <c r="BL41" s="475"/>
      <c r="BM41" s="475"/>
      <c r="BN41" s="475"/>
      <c r="BO41" s="572"/>
      <c r="BP41" s="572"/>
      <c r="BQ41" s="524">
        <v>35</v>
      </c>
      <c r="BR41" s="538"/>
      <c r="BS41" s="539"/>
      <c r="BT41" s="540"/>
      <c r="BU41" s="540"/>
      <c r="BV41" s="540"/>
      <c r="BW41" s="540"/>
      <c r="BX41" s="540"/>
      <c r="BY41" s="540"/>
      <c r="BZ41" s="540"/>
      <c r="CA41" s="540"/>
      <c r="CB41" s="540"/>
      <c r="CC41" s="540"/>
      <c r="CD41" s="540"/>
      <c r="CE41" s="540"/>
      <c r="CF41" s="540"/>
      <c r="CG41" s="541"/>
      <c r="CH41" s="542"/>
      <c r="CI41" s="543"/>
      <c r="CJ41" s="543"/>
      <c r="CK41" s="543"/>
      <c r="CL41" s="544"/>
      <c r="CM41" s="542"/>
      <c r="CN41" s="543"/>
      <c r="CO41" s="543"/>
      <c r="CP41" s="543"/>
      <c r="CQ41" s="544"/>
      <c r="CR41" s="542"/>
      <c r="CS41" s="543"/>
      <c r="CT41" s="543"/>
      <c r="CU41" s="543"/>
      <c r="CV41" s="544"/>
      <c r="CW41" s="542"/>
      <c r="CX41" s="543"/>
      <c r="CY41" s="543"/>
      <c r="CZ41" s="543"/>
      <c r="DA41" s="544"/>
      <c r="DB41" s="542"/>
      <c r="DC41" s="543"/>
      <c r="DD41" s="543"/>
      <c r="DE41" s="543"/>
      <c r="DF41" s="544"/>
      <c r="DG41" s="542"/>
      <c r="DH41" s="543"/>
      <c r="DI41" s="543"/>
      <c r="DJ41" s="543"/>
      <c r="DK41" s="544"/>
      <c r="DL41" s="542"/>
      <c r="DM41" s="543"/>
      <c r="DN41" s="543"/>
      <c r="DO41" s="543"/>
      <c r="DP41" s="544"/>
      <c r="DQ41" s="542"/>
      <c r="DR41" s="543"/>
      <c r="DS41" s="543"/>
      <c r="DT41" s="543"/>
      <c r="DU41" s="544"/>
      <c r="DV41" s="539"/>
      <c r="DW41" s="540"/>
      <c r="DX41" s="540"/>
      <c r="DY41" s="540"/>
      <c r="DZ41" s="545"/>
      <c r="EA41" s="468"/>
    </row>
    <row r="42" spans="1:131" ht="26.25" customHeight="1" x14ac:dyDescent="0.15">
      <c r="A42" s="524">
        <v>15</v>
      </c>
      <c r="B42" s="525"/>
      <c r="C42" s="526"/>
      <c r="D42" s="526"/>
      <c r="E42" s="526"/>
      <c r="F42" s="526"/>
      <c r="G42" s="526"/>
      <c r="H42" s="526"/>
      <c r="I42" s="526"/>
      <c r="J42" s="526"/>
      <c r="K42" s="526"/>
      <c r="L42" s="526"/>
      <c r="M42" s="526"/>
      <c r="N42" s="526"/>
      <c r="O42" s="526"/>
      <c r="P42" s="527"/>
      <c r="Q42" s="528"/>
      <c r="R42" s="529"/>
      <c r="S42" s="529"/>
      <c r="T42" s="529"/>
      <c r="U42" s="529"/>
      <c r="V42" s="529"/>
      <c r="W42" s="529"/>
      <c r="X42" s="529"/>
      <c r="Y42" s="529"/>
      <c r="Z42" s="529"/>
      <c r="AA42" s="529"/>
      <c r="AB42" s="529"/>
      <c r="AC42" s="529"/>
      <c r="AD42" s="529"/>
      <c r="AE42" s="530"/>
      <c r="AF42" s="531"/>
      <c r="AG42" s="532"/>
      <c r="AH42" s="532"/>
      <c r="AI42" s="532"/>
      <c r="AJ42" s="533"/>
      <c r="AK42" s="590"/>
      <c r="AL42" s="591"/>
      <c r="AM42" s="591"/>
      <c r="AN42" s="591"/>
      <c r="AO42" s="591"/>
      <c r="AP42" s="591"/>
      <c r="AQ42" s="591"/>
      <c r="AR42" s="591"/>
      <c r="AS42" s="591"/>
      <c r="AT42" s="591"/>
      <c r="AU42" s="591"/>
      <c r="AV42" s="591"/>
      <c r="AW42" s="591"/>
      <c r="AX42" s="591"/>
      <c r="AY42" s="591"/>
      <c r="AZ42" s="592"/>
      <c r="BA42" s="592"/>
      <c r="BB42" s="592"/>
      <c r="BC42" s="592"/>
      <c r="BD42" s="592"/>
      <c r="BE42" s="593"/>
      <c r="BF42" s="593"/>
      <c r="BG42" s="593"/>
      <c r="BH42" s="593"/>
      <c r="BI42" s="594"/>
      <c r="BJ42" s="475"/>
      <c r="BK42" s="475"/>
      <c r="BL42" s="475"/>
      <c r="BM42" s="475"/>
      <c r="BN42" s="475"/>
      <c r="BO42" s="572"/>
      <c r="BP42" s="572"/>
      <c r="BQ42" s="524">
        <v>36</v>
      </c>
      <c r="BR42" s="538"/>
      <c r="BS42" s="539"/>
      <c r="BT42" s="540"/>
      <c r="BU42" s="540"/>
      <c r="BV42" s="540"/>
      <c r="BW42" s="540"/>
      <c r="BX42" s="540"/>
      <c r="BY42" s="540"/>
      <c r="BZ42" s="540"/>
      <c r="CA42" s="540"/>
      <c r="CB42" s="540"/>
      <c r="CC42" s="540"/>
      <c r="CD42" s="540"/>
      <c r="CE42" s="540"/>
      <c r="CF42" s="540"/>
      <c r="CG42" s="541"/>
      <c r="CH42" s="542"/>
      <c r="CI42" s="543"/>
      <c r="CJ42" s="543"/>
      <c r="CK42" s="543"/>
      <c r="CL42" s="544"/>
      <c r="CM42" s="542"/>
      <c r="CN42" s="543"/>
      <c r="CO42" s="543"/>
      <c r="CP42" s="543"/>
      <c r="CQ42" s="544"/>
      <c r="CR42" s="542"/>
      <c r="CS42" s="543"/>
      <c r="CT42" s="543"/>
      <c r="CU42" s="543"/>
      <c r="CV42" s="544"/>
      <c r="CW42" s="542"/>
      <c r="CX42" s="543"/>
      <c r="CY42" s="543"/>
      <c r="CZ42" s="543"/>
      <c r="DA42" s="544"/>
      <c r="DB42" s="542"/>
      <c r="DC42" s="543"/>
      <c r="DD42" s="543"/>
      <c r="DE42" s="543"/>
      <c r="DF42" s="544"/>
      <c r="DG42" s="542"/>
      <c r="DH42" s="543"/>
      <c r="DI42" s="543"/>
      <c r="DJ42" s="543"/>
      <c r="DK42" s="544"/>
      <c r="DL42" s="542"/>
      <c r="DM42" s="543"/>
      <c r="DN42" s="543"/>
      <c r="DO42" s="543"/>
      <c r="DP42" s="544"/>
      <c r="DQ42" s="542"/>
      <c r="DR42" s="543"/>
      <c r="DS42" s="543"/>
      <c r="DT42" s="543"/>
      <c r="DU42" s="544"/>
      <c r="DV42" s="539"/>
      <c r="DW42" s="540"/>
      <c r="DX42" s="540"/>
      <c r="DY42" s="540"/>
      <c r="DZ42" s="545"/>
      <c r="EA42" s="468"/>
    </row>
    <row r="43" spans="1:131" ht="26.25" customHeight="1" x14ac:dyDescent="0.15">
      <c r="A43" s="524">
        <v>16</v>
      </c>
      <c r="B43" s="525"/>
      <c r="C43" s="526"/>
      <c r="D43" s="526"/>
      <c r="E43" s="526"/>
      <c r="F43" s="526"/>
      <c r="G43" s="526"/>
      <c r="H43" s="526"/>
      <c r="I43" s="526"/>
      <c r="J43" s="526"/>
      <c r="K43" s="526"/>
      <c r="L43" s="526"/>
      <c r="M43" s="526"/>
      <c r="N43" s="526"/>
      <c r="O43" s="526"/>
      <c r="P43" s="527"/>
      <c r="Q43" s="528"/>
      <c r="R43" s="529"/>
      <c r="S43" s="529"/>
      <c r="T43" s="529"/>
      <c r="U43" s="529"/>
      <c r="V43" s="529"/>
      <c r="W43" s="529"/>
      <c r="X43" s="529"/>
      <c r="Y43" s="529"/>
      <c r="Z43" s="529"/>
      <c r="AA43" s="529"/>
      <c r="AB43" s="529"/>
      <c r="AC43" s="529"/>
      <c r="AD43" s="529"/>
      <c r="AE43" s="530"/>
      <c r="AF43" s="531"/>
      <c r="AG43" s="532"/>
      <c r="AH43" s="532"/>
      <c r="AI43" s="532"/>
      <c r="AJ43" s="533"/>
      <c r="AK43" s="590"/>
      <c r="AL43" s="591"/>
      <c r="AM43" s="591"/>
      <c r="AN43" s="591"/>
      <c r="AO43" s="591"/>
      <c r="AP43" s="591"/>
      <c r="AQ43" s="591"/>
      <c r="AR43" s="591"/>
      <c r="AS43" s="591"/>
      <c r="AT43" s="591"/>
      <c r="AU43" s="591"/>
      <c r="AV43" s="591"/>
      <c r="AW43" s="591"/>
      <c r="AX43" s="591"/>
      <c r="AY43" s="591"/>
      <c r="AZ43" s="592"/>
      <c r="BA43" s="592"/>
      <c r="BB43" s="592"/>
      <c r="BC43" s="592"/>
      <c r="BD43" s="592"/>
      <c r="BE43" s="593"/>
      <c r="BF43" s="593"/>
      <c r="BG43" s="593"/>
      <c r="BH43" s="593"/>
      <c r="BI43" s="594"/>
      <c r="BJ43" s="475"/>
      <c r="BK43" s="475"/>
      <c r="BL43" s="475"/>
      <c r="BM43" s="475"/>
      <c r="BN43" s="475"/>
      <c r="BO43" s="572"/>
      <c r="BP43" s="572"/>
      <c r="BQ43" s="524">
        <v>37</v>
      </c>
      <c r="BR43" s="538"/>
      <c r="BS43" s="539"/>
      <c r="BT43" s="540"/>
      <c r="BU43" s="540"/>
      <c r="BV43" s="540"/>
      <c r="BW43" s="540"/>
      <c r="BX43" s="540"/>
      <c r="BY43" s="540"/>
      <c r="BZ43" s="540"/>
      <c r="CA43" s="540"/>
      <c r="CB43" s="540"/>
      <c r="CC43" s="540"/>
      <c r="CD43" s="540"/>
      <c r="CE43" s="540"/>
      <c r="CF43" s="540"/>
      <c r="CG43" s="541"/>
      <c r="CH43" s="542"/>
      <c r="CI43" s="543"/>
      <c r="CJ43" s="543"/>
      <c r="CK43" s="543"/>
      <c r="CL43" s="544"/>
      <c r="CM43" s="542"/>
      <c r="CN43" s="543"/>
      <c r="CO43" s="543"/>
      <c r="CP43" s="543"/>
      <c r="CQ43" s="544"/>
      <c r="CR43" s="542"/>
      <c r="CS43" s="543"/>
      <c r="CT43" s="543"/>
      <c r="CU43" s="543"/>
      <c r="CV43" s="544"/>
      <c r="CW43" s="542"/>
      <c r="CX43" s="543"/>
      <c r="CY43" s="543"/>
      <c r="CZ43" s="543"/>
      <c r="DA43" s="544"/>
      <c r="DB43" s="542"/>
      <c r="DC43" s="543"/>
      <c r="DD43" s="543"/>
      <c r="DE43" s="543"/>
      <c r="DF43" s="544"/>
      <c r="DG43" s="542"/>
      <c r="DH43" s="543"/>
      <c r="DI43" s="543"/>
      <c r="DJ43" s="543"/>
      <c r="DK43" s="544"/>
      <c r="DL43" s="542"/>
      <c r="DM43" s="543"/>
      <c r="DN43" s="543"/>
      <c r="DO43" s="543"/>
      <c r="DP43" s="544"/>
      <c r="DQ43" s="542"/>
      <c r="DR43" s="543"/>
      <c r="DS43" s="543"/>
      <c r="DT43" s="543"/>
      <c r="DU43" s="544"/>
      <c r="DV43" s="539"/>
      <c r="DW43" s="540"/>
      <c r="DX43" s="540"/>
      <c r="DY43" s="540"/>
      <c r="DZ43" s="545"/>
      <c r="EA43" s="468"/>
    </row>
    <row r="44" spans="1:131" ht="26.25" customHeight="1" x14ac:dyDescent="0.15">
      <c r="A44" s="524">
        <v>17</v>
      </c>
      <c r="B44" s="525"/>
      <c r="C44" s="526"/>
      <c r="D44" s="526"/>
      <c r="E44" s="526"/>
      <c r="F44" s="526"/>
      <c r="G44" s="526"/>
      <c r="H44" s="526"/>
      <c r="I44" s="526"/>
      <c r="J44" s="526"/>
      <c r="K44" s="526"/>
      <c r="L44" s="526"/>
      <c r="M44" s="526"/>
      <c r="N44" s="526"/>
      <c r="O44" s="526"/>
      <c r="P44" s="527"/>
      <c r="Q44" s="528"/>
      <c r="R44" s="529"/>
      <c r="S44" s="529"/>
      <c r="T44" s="529"/>
      <c r="U44" s="529"/>
      <c r="V44" s="529"/>
      <c r="W44" s="529"/>
      <c r="X44" s="529"/>
      <c r="Y44" s="529"/>
      <c r="Z44" s="529"/>
      <c r="AA44" s="529"/>
      <c r="AB44" s="529"/>
      <c r="AC44" s="529"/>
      <c r="AD44" s="529"/>
      <c r="AE44" s="530"/>
      <c r="AF44" s="531"/>
      <c r="AG44" s="532"/>
      <c r="AH44" s="532"/>
      <c r="AI44" s="532"/>
      <c r="AJ44" s="533"/>
      <c r="AK44" s="590"/>
      <c r="AL44" s="591"/>
      <c r="AM44" s="591"/>
      <c r="AN44" s="591"/>
      <c r="AO44" s="591"/>
      <c r="AP44" s="591"/>
      <c r="AQ44" s="591"/>
      <c r="AR44" s="591"/>
      <c r="AS44" s="591"/>
      <c r="AT44" s="591"/>
      <c r="AU44" s="591"/>
      <c r="AV44" s="591"/>
      <c r="AW44" s="591"/>
      <c r="AX44" s="591"/>
      <c r="AY44" s="591"/>
      <c r="AZ44" s="592"/>
      <c r="BA44" s="592"/>
      <c r="BB44" s="592"/>
      <c r="BC44" s="592"/>
      <c r="BD44" s="592"/>
      <c r="BE44" s="593"/>
      <c r="BF44" s="593"/>
      <c r="BG44" s="593"/>
      <c r="BH44" s="593"/>
      <c r="BI44" s="594"/>
      <c r="BJ44" s="475"/>
      <c r="BK44" s="475"/>
      <c r="BL44" s="475"/>
      <c r="BM44" s="475"/>
      <c r="BN44" s="475"/>
      <c r="BO44" s="572"/>
      <c r="BP44" s="572"/>
      <c r="BQ44" s="524">
        <v>38</v>
      </c>
      <c r="BR44" s="538"/>
      <c r="BS44" s="539"/>
      <c r="BT44" s="540"/>
      <c r="BU44" s="540"/>
      <c r="BV44" s="540"/>
      <c r="BW44" s="540"/>
      <c r="BX44" s="540"/>
      <c r="BY44" s="540"/>
      <c r="BZ44" s="540"/>
      <c r="CA44" s="540"/>
      <c r="CB44" s="540"/>
      <c r="CC44" s="540"/>
      <c r="CD44" s="540"/>
      <c r="CE44" s="540"/>
      <c r="CF44" s="540"/>
      <c r="CG44" s="541"/>
      <c r="CH44" s="542"/>
      <c r="CI44" s="543"/>
      <c r="CJ44" s="543"/>
      <c r="CK44" s="543"/>
      <c r="CL44" s="544"/>
      <c r="CM44" s="542"/>
      <c r="CN44" s="543"/>
      <c r="CO44" s="543"/>
      <c r="CP44" s="543"/>
      <c r="CQ44" s="544"/>
      <c r="CR44" s="542"/>
      <c r="CS44" s="543"/>
      <c r="CT44" s="543"/>
      <c r="CU44" s="543"/>
      <c r="CV44" s="544"/>
      <c r="CW44" s="542"/>
      <c r="CX44" s="543"/>
      <c r="CY44" s="543"/>
      <c r="CZ44" s="543"/>
      <c r="DA44" s="544"/>
      <c r="DB44" s="542"/>
      <c r="DC44" s="543"/>
      <c r="DD44" s="543"/>
      <c r="DE44" s="543"/>
      <c r="DF44" s="544"/>
      <c r="DG44" s="542"/>
      <c r="DH44" s="543"/>
      <c r="DI44" s="543"/>
      <c r="DJ44" s="543"/>
      <c r="DK44" s="544"/>
      <c r="DL44" s="542"/>
      <c r="DM44" s="543"/>
      <c r="DN44" s="543"/>
      <c r="DO44" s="543"/>
      <c r="DP44" s="544"/>
      <c r="DQ44" s="542"/>
      <c r="DR44" s="543"/>
      <c r="DS44" s="543"/>
      <c r="DT44" s="543"/>
      <c r="DU44" s="544"/>
      <c r="DV44" s="539"/>
      <c r="DW44" s="540"/>
      <c r="DX44" s="540"/>
      <c r="DY44" s="540"/>
      <c r="DZ44" s="545"/>
      <c r="EA44" s="468"/>
    </row>
    <row r="45" spans="1:131" ht="26.25" customHeight="1" x14ac:dyDescent="0.15">
      <c r="A45" s="524">
        <v>18</v>
      </c>
      <c r="B45" s="525"/>
      <c r="C45" s="526"/>
      <c r="D45" s="526"/>
      <c r="E45" s="526"/>
      <c r="F45" s="526"/>
      <c r="G45" s="526"/>
      <c r="H45" s="526"/>
      <c r="I45" s="526"/>
      <c r="J45" s="526"/>
      <c r="K45" s="526"/>
      <c r="L45" s="526"/>
      <c r="M45" s="526"/>
      <c r="N45" s="526"/>
      <c r="O45" s="526"/>
      <c r="P45" s="527"/>
      <c r="Q45" s="528"/>
      <c r="R45" s="529"/>
      <c r="S45" s="529"/>
      <c r="T45" s="529"/>
      <c r="U45" s="529"/>
      <c r="V45" s="529"/>
      <c r="W45" s="529"/>
      <c r="X45" s="529"/>
      <c r="Y45" s="529"/>
      <c r="Z45" s="529"/>
      <c r="AA45" s="529"/>
      <c r="AB45" s="529"/>
      <c r="AC45" s="529"/>
      <c r="AD45" s="529"/>
      <c r="AE45" s="530"/>
      <c r="AF45" s="531"/>
      <c r="AG45" s="532"/>
      <c r="AH45" s="532"/>
      <c r="AI45" s="532"/>
      <c r="AJ45" s="533"/>
      <c r="AK45" s="590"/>
      <c r="AL45" s="591"/>
      <c r="AM45" s="591"/>
      <c r="AN45" s="591"/>
      <c r="AO45" s="591"/>
      <c r="AP45" s="591"/>
      <c r="AQ45" s="591"/>
      <c r="AR45" s="591"/>
      <c r="AS45" s="591"/>
      <c r="AT45" s="591"/>
      <c r="AU45" s="591"/>
      <c r="AV45" s="591"/>
      <c r="AW45" s="591"/>
      <c r="AX45" s="591"/>
      <c r="AY45" s="591"/>
      <c r="AZ45" s="592"/>
      <c r="BA45" s="592"/>
      <c r="BB45" s="592"/>
      <c r="BC45" s="592"/>
      <c r="BD45" s="592"/>
      <c r="BE45" s="593"/>
      <c r="BF45" s="593"/>
      <c r="BG45" s="593"/>
      <c r="BH45" s="593"/>
      <c r="BI45" s="594"/>
      <c r="BJ45" s="475"/>
      <c r="BK45" s="475"/>
      <c r="BL45" s="475"/>
      <c r="BM45" s="475"/>
      <c r="BN45" s="475"/>
      <c r="BO45" s="572"/>
      <c r="BP45" s="572"/>
      <c r="BQ45" s="524">
        <v>39</v>
      </c>
      <c r="BR45" s="538"/>
      <c r="BS45" s="539"/>
      <c r="BT45" s="540"/>
      <c r="BU45" s="540"/>
      <c r="BV45" s="540"/>
      <c r="BW45" s="540"/>
      <c r="BX45" s="540"/>
      <c r="BY45" s="540"/>
      <c r="BZ45" s="540"/>
      <c r="CA45" s="540"/>
      <c r="CB45" s="540"/>
      <c r="CC45" s="540"/>
      <c r="CD45" s="540"/>
      <c r="CE45" s="540"/>
      <c r="CF45" s="540"/>
      <c r="CG45" s="541"/>
      <c r="CH45" s="542"/>
      <c r="CI45" s="543"/>
      <c r="CJ45" s="543"/>
      <c r="CK45" s="543"/>
      <c r="CL45" s="544"/>
      <c r="CM45" s="542"/>
      <c r="CN45" s="543"/>
      <c r="CO45" s="543"/>
      <c r="CP45" s="543"/>
      <c r="CQ45" s="544"/>
      <c r="CR45" s="542"/>
      <c r="CS45" s="543"/>
      <c r="CT45" s="543"/>
      <c r="CU45" s="543"/>
      <c r="CV45" s="544"/>
      <c r="CW45" s="542"/>
      <c r="CX45" s="543"/>
      <c r="CY45" s="543"/>
      <c r="CZ45" s="543"/>
      <c r="DA45" s="544"/>
      <c r="DB45" s="542"/>
      <c r="DC45" s="543"/>
      <c r="DD45" s="543"/>
      <c r="DE45" s="543"/>
      <c r="DF45" s="544"/>
      <c r="DG45" s="542"/>
      <c r="DH45" s="543"/>
      <c r="DI45" s="543"/>
      <c r="DJ45" s="543"/>
      <c r="DK45" s="544"/>
      <c r="DL45" s="542"/>
      <c r="DM45" s="543"/>
      <c r="DN45" s="543"/>
      <c r="DO45" s="543"/>
      <c r="DP45" s="544"/>
      <c r="DQ45" s="542"/>
      <c r="DR45" s="543"/>
      <c r="DS45" s="543"/>
      <c r="DT45" s="543"/>
      <c r="DU45" s="544"/>
      <c r="DV45" s="539"/>
      <c r="DW45" s="540"/>
      <c r="DX45" s="540"/>
      <c r="DY45" s="540"/>
      <c r="DZ45" s="545"/>
      <c r="EA45" s="468"/>
    </row>
    <row r="46" spans="1:131" ht="26.25" customHeight="1" x14ac:dyDescent="0.15">
      <c r="A46" s="524">
        <v>19</v>
      </c>
      <c r="B46" s="525"/>
      <c r="C46" s="526"/>
      <c r="D46" s="526"/>
      <c r="E46" s="526"/>
      <c r="F46" s="526"/>
      <c r="G46" s="526"/>
      <c r="H46" s="526"/>
      <c r="I46" s="526"/>
      <c r="J46" s="526"/>
      <c r="K46" s="526"/>
      <c r="L46" s="526"/>
      <c r="M46" s="526"/>
      <c r="N46" s="526"/>
      <c r="O46" s="526"/>
      <c r="P46" s="527"/>
      <c r="Q46" s="528"/>
      <c r="R46" s="529"/>
      <c r="S46" s="529"/>
      <c r="T46" s="529"/>
      <c r="U46" s="529"/>
      <c r="V46" s="529"/>
      <c r="W46" s="529"/>
      <c r="X46" s="529"/>
      <c r="Y46" s="529"/>
      <c r="Z46" s="529"/>
      <c r="AA46" s="529"/>
      <c r="AB46" s="529"/>
      <c r="AC46" s="529"/>
      <c r="AD46" s="529"/>
      <c r="AE46" s="530"/>
      <c r="AF46" s="531"/>
      <c r="AG46" s="532"/>
      <c r="AH46" s="532"/>
      <c r="AI46" s="532"/>
      <c r="AJ46" s="533"/>
      <c r="AK46" s="590"/>
      <c r="AL46" s="591"/>
      <c r="AM46" s="591"/>
      <c r="AN46" s="591"/>
      <c r="AO46" s="591"/>
      <c r="AP46" s="591"/>
      <c r="AQ46" s="591"/>
      <c r="AR46" s="591"/>
      <c r="AS46" s="591"/>
      <c r="AT46" s="591"/>
      <c r="AU46" s="591"/>
      <c r="AV46" s="591"/>
      <c r="AW46" s="591"/>
      <c r="AX46" s="591"/>
      <c r="AY46" s="591"/>
      <c r="AZ46" s="592"/>
      <c r="BA46" s="592"/>
      <c r="BB46" s="592"/>
      <c r="BC46" s="592"/>
      <c r="BD46" s="592"/>
      <c r="BE46" s="593"/>
      <c r="BF46" s="593"/>
      <c r="BG46" s="593"/>
      <c r="BH46" s="593"/>
      <c r="BI46" s="594"/>
      <c r="BJ46" s="475"/>
      <c r="BK46" s="475"/>
      <c r="BL46" s="475"/>
      <c r="BM46" s="475"/>
      <c r="BN46" s="475"/>
      <c r="BO46" s="572"/>
      <c r="BP46" s="572"/>
      <c r="BQ46" s="524">
        <v>40</v>
      </c>
      <c r="BR46" s="538"/>
      <c r="BS46" s="539"/>
      <c r="BT46" s="540"/>
      <c r="BU46" s="540"/>
      <c r="BV46" s="540"/>
      <c r="BW46" s="540"/>
      <c r="BX46" s="540"/>
      <c r="BY46" s="540"/>
      <c r="BZ46" s="540"/>
      <c r="CA46" s="540"/>
      <c r="CB46" s="540"/>
      <c r="CC46" s="540"/>
      <c r="CD46" s="540"/>
      <c r="CE46" s="540"/>
      <c r="CF46" s="540"/>
      <c r="CG46" s="541"/>
      <c r="CH46" s="542"/>
      <c r="CI46" s="543"/>
      <c r="CJ46" s="543"/>
      <c r="CK46" s="543"/>
      <c r="CL46" s="544"/>
      <c r="CM46" s="542"/>
      <c r="CN46" s="543"/>
      <c r="CO46" s="543"/>
      <c r="CP46" s="543"/>
      <c r="CQ46" s="544"/>
      <c r="CR46" s="542"/>
      <c r="CS46" s="543"/>
      <c r="CT46" s="543"/>
      <c r="CU46" s="543"/>
      <c r="CV46" s="544"/>
      <c r="CW46" s="542"/>
      <c r="CX46" s="543"/>
      <c r="CY46" s="543"/>
      <c r="CZ46" s="543"/>
      <c r="DA46" s="544"/>
      <c r="DB46" s="542"/>
      <c r="DC46" s="543"/>
      <c r="DD46" s="543"/>
      <c r="DE46" s="543"/>
      <c r="DF46" s="544"/>
      <c r="DG46" s="542"/>
      <c r="DH46" s="543"/>
      <c r="DI46" s="543"/>
      <c r="DJ46" s="543"/>
      <c r="DK46" s="544"/>
      <c r="DL46" s="542"/>
      <c r="DM46" s="543"/>
      <c r="DN46" s="543"/>
      <c r="DO46" s="543"/>
      <c r="DP46" s="544"/>
      <c r="DQ46" s="542"/>
      <c r="DR46" s="543"/>
      <c r="DS46" s="543"/>
      <c r="DT46" s="543"/>
      <c r="DU46" s="544"/>
      <c r="DV46" s="539"/>
      <c r="DW46" s="540"/>
      <c r="DX46" s="540"/>
      <c r="DY46" s="540"/>
      <c r="DZ46" s="545"/>
      <c r="EA46" s="468"/>
    </row>
    <row r="47" spans="1:131" ht="26.25" customHeight="1" x14ac:dyDescent="0.15">
      <c r="A47" s="524">
        <v>20</v>
      </c>
      <c r="B47" s="525"/>
      <c r="C47" s="526"/>
      <c r="D47" s="526"/>
      <c r="E47" s="526"/>
      <c r="F47" s="526"/>
      <c r="G47" s="526"/>
      <c r="H47" s="526"/>
      <c r="I47" s="526"/>
      <c r="J47" s="526"/>
      <c r="K47" s="526"/>
      <c r="L47" s="526"/>
      <c r="M47" s="526"/>
      <c r="N47" s="526"/>
      <c r="O47" s="526"/>
      <c r="P47" s="527"/>
      <c r="Q47" s="528"/>
      <c r="R47" s="529"/>
      <c r="S47" s="529"/>
      <c r="T47" s="529"/>
      <c r="U47" s="529"/>
      <c r="V47" s="529"/>
      <c r="W47" s="529"/>
      <c r="X47" s="529"/>
      <c r="Y47" s="529"/>
      <c r="Z47" s="529"/>
      <c r="AA47" s="529"/>
      <c r="AB47" s="529"/>
      <c r="AC47" s="529"/>
      <c r="AD47" s="529"/>
      <c r="AE47" s="530"/>
      <c r="AF47" s="531"/>
      <c r="AG47" s="532"/>
      <c r="AH47" s="532"/>
      <c r="AI47" s="532"/>
      <c r="AJ47" s="533"/>
      <c r="AK47" s="590"/>
      <c r="AL47" s="591"/>
      <c r="AM47" s="591"/>
      <c r="AN47" s="591"/>
      <c r="AO47" s="591"/>
      <c r="AP47" s="591"/>
      <c r="AQ47" s="591"/>
      <c r="AR47" s="591"/>
      <c r="AS47" s="591"/>
      <c r="AT47" s="591"/>
      <c r="AU47" s="591"/>
      <c r="AV47" s="591"/>
      <c r="AW47" s="591"/>
      <c r="AX47" s="591"/>
      <c r="AY47" s="591"/>
      <c r="AZ47" s="592"/>
      <c r="BA47" s="592"/>
      <c r="BB47" s="592"/>
      <c r="BC47" s="592"/>
      <c r="BD47" s="592"/>
      <c r="BE47" s="593"/>
      <c r="BF47" s="593"/>
      <c r="BG47" s="593"/>
      <c r="BH47" s="593"/>
      <c r="BI47" s="594"/>
      <c r="BJ47" s="475"/>
      <c r="BK47" s="475"/>
      <c r="BL47" s="475"/>
      <c r="BM47" s="475"/>
      <c r="BN47" s="475"/>
      <c r="BO47" s="572"/>
      <c r="BP47" s="572"/>
      <c r="BQ47" s="524">
        <v>41</v>
      </c>
      <c r="BR47" s="538"/>
      <c r="BS47" s="539"/>
      <c r="BT47" s="540"/>
      <c r="BU47" s="540"/>
      <c r="BV47" s="540"/>
      <c r="BW47" s="540"/>
      <c r="BX47" s="540"/>
      <c r="BY47" s="540"/>
      <c r="BZ47" s="540"/>
      <c r="CA47" s="540"/>
      <c r="CB47" s="540"/>
      <c r="CC47" s="540"/>
      <c r="CD47" s="540"/>
      <c r="CE47" s="540"/>
      <c r="CF47" s="540"/>
      <c r="CG47" s="541"/>
      <c r="CH47" s="542"/>
      <c r="CI47" s="543"/>
      <c r="CJ47" s="543"/>
      <c r="CK47" s="543"/>
      <c r="CL47" s="544"/>
      <c r="CM47" s="542"/>
      <c r="CN47" s="543"/>
      <c r="CO47" s="543"/>
      <c r="CP47" s="543"/>
      <c r="CQ47" s="544"/>
      <c r="CR47" s="542"/>
      <c r="CS47" s="543"/>
      <c r="CT47" s="543"/>
      <c r="CU47" s="543"/>
      <c r="CV47" s="544"/>
      <c r="CW47" s="542"/>
      <c r="CX47" s="543"/>
      <c r="CY47" s="543"/>
      <c r="CZ47" s="543"/>
      <c r="DA47" s="544"/>
      <c r="DB47" s="542"/>
      <c r="DC47" s="543"/>
      <c r="DD47" s="543"/>
      <c r="DE47" s="543"/>
      <c r="DF47" s="544"/>
      <c r="DG47" s="542"/>
      <c r="DH47" s="543"/>
      <c r="DI47" s="543"/>
      <c r="DJ47" s="543"/>
      <c r="DK47" s="544"/>
      <c r="DL47" s="542"/>
      <c r="DM47" s="543"/>
      <c r="DN47" s="543"/>
      <c r="DO47" s="543"/>
      <c r="DP47" s="544"/>
      <c r="DQ47" s="542"/>
      <c r="DR47" s="543"/>
      <c r="DS47" s="543"/>
      <c r="DT47" s="543"/>
      <c r="DU47" s="544"/>
      <c r="DV47" s="539"/>
      <c r="DW47" s="540"/>
      <c r="DX47" s="540"/>
      <c r="DY47" s="540"/>
      <c r="DZ47" s="545"/>
      <c r="EA47" s="468"/>
    </row>
    <row r="48" spans="1:131" ht="26.25" customHeight="1" x14ac:dyDescent="0.15">
      <c r="A48" s="524">
        <v>21</v>
      </c>
      <c r="B48" s="525"/>
      <c r="C48" s="526"/>
      <c r="D48" s="526"/>
      <c r="E48" s="526"/>
      <c r="F48" s="526"/>
      <c r="G48" s="526"/>
      <c r="H48" s="526"/>
      <c r="I48" s="526"/>
      <c r="J48" s="526"/>
      <c r="K48" s="526"/>
      <c r="L48" s="526"/>
      <c r="M48" s="526"/>
      <c r="N48" s="526"/>
      <c r="O48" s="526"/>
      <c r="P48" s="527"/>
      <c r="Q48" s="528"/>
      <c r="R48" s="529"/>
      <c r="S48" s="529"/>
      <c r="T48" s="529"/>
      <c r="U48" s="529"/>
      <c r="V48" s="529"/>
      <c r="W48" s="529"/>
      <c r="X48" s="529"/>
      <c r="Y48" s="529"/>
      <c r="Z48" s="529"/>
      <c r="AA48" s="529"/>
      <c r="AB48" s="529"/>
      <c r="AC48" s="529"/>
      <c r="AD48" s="529"/>
      <c r="AE48" s="530"/>
      <c r="AF48" s="531"/>
      <c r="AG48" s="532"/>
      <c r="AH48" s="532"/>
      <c r="AI48" s="532"/>
      <c r="AJ48" s="533"/>
      <c r="AK48" s="590"/>
      <c r="AL48" s="591"/>
      <c r="AM48" s="591"/>
      <c r="AN48" s="591"/>
      <c r="AO48" s="591"/>
      <c r="AP48" s="591"/>
      <c r="AQ48" s="591"/>
      <c r="AR48" s="591"/>
      <c r="AS48" s="591"/>
      <c r="AT48" s="591"/>
      <c r="AU48" s="591"/>
      <c r="AV48" s="591"/>
      <c r="AW48" s="591"/>
      <c r="AX48" s="591"/>
      <c r="AY48" s="591"/>
      <c r="AZ48" s="592"/>
      <c r="BA48" s="592"/>
      <c r="BB48" s="592"/>
      <c r="BC48" s="592"/>
      <c r="BD48" s="592"/>
      <c r="BE48" s="593"/>
      <c r="BF48" s="593"/>
      <c r="BG48" s="593"/>
      <c r="BH48" s="593"/>
      <c r="BI48" s="594"/>
      <c r="BJ48" s="475"/>
      <c r="BK48" s="475"/>
      <c r="BL48" s="475"/>
      <c r="BM48" s="475"/>
      <c r="BN48" s="475"/>
      <c r="BO48" s="572"/>
      <c r="BP48" s="572"/>
      <c r="BQ48" s="524">
        <v>42</v>
      </c>
      <c r="BR48" s="538"/>
      <c r="BS48" s="539"/>
      <c r="BT48" s="540"/>
      <c r="BU48" s="540"/>
      <c r="BV48" s="540"/>
      <c r="BW48" s="540"/>
      <c r="BX48" s="540"/>
      <c r="BY48" s="540"/>
      <c r="BZ48" s="540"/>
      <c r="CA48" s="540"/>
      <c r="CB48" s="540"/>
      <c r="CC48" s="540"/>
      <c r="CD48" s="540"/>
      <c r="CE48" s="540"/>
      <c r="CF48" s="540"/>
      <c r="CG48" s="541"/>
      <c r="CH48" s="542"/>
      <c r="CI48" s="543"/>
      <c r="CJ48" s="543"/>
      <c r="CK48" s="543"/>
      <c r="CL48" s="544"/>
      <c r="CM48" s="542"/>
      <c r="CN48" s="543"/>
      <c r="CO48" s="543"/>
      <c r="CP48" s="543"/>
      <c r="CQ48" s="544"/>
      <c r="CR48" s="542"/>
      <c r="CS48" s="543"/>
      <c r="CT48" s="543"/>
      <c r="CU48" s="543"/>
      <c r="CV48" s="544"/>
      <c r="CW48" s="542"/>
      <c r="CX48" s="543"/>
      <c r="CY48" s="543"/>
      <c r="CZ48" s="543"/>
      <c r="DA48" s="544"/>
      <c r="DB48" s="542"/>
      <c r="DC48" s="543"/>
      <c r="DD48" s="543"/>
      <c r="DE48" s="543"/>
      <c r="DF48" s="544"/>
      <c r="DG48" s="542"/>
      <c r="DH48" s="543"/>
      <c r="DI48" s="543"/>
      <c r="DJ48" s="543"/>
      <c r="DK48" s="544"/>
      <c r="DL48" s="542"/>
      <c r="DM48" s="543"/>
      <c r="DN48" s="543"/>
      <c r="DO48" s="543"/>
      <c r="DP48" s="544"/>
      <c r="DQ48" s="542"/>
      <c r="DR48" s="543"/>
      <c r="DS48" s="543"/>
      <c r="DT48" s="543"/>
      <c r="DU48" s="544"/>
      <c r="DV48" s="539"/>
      <c r="DW48" s="540"/>
      <c r="DX48" s="540"/>
      <c r="DY48" s="540"/>
      <c r="DZ48" s="545"/>
      <c r="EA48" s="468"/>
    </row>
    <row r="49" spans="1:131" ht="26.25" customHeight="1" x14ac:dyDescent="0.15">
      <c r="A49" s="524">
        <v>22</v>
      </c>
      <c r="B49" s="525"/>
      <c r="C49" s="526"/>
      <c r="D49" s="526"/>
      <c r="E49" s="526"/>
      <c r="F49" s="526"/>
      <c r="G49" s="526"/>
      <c r="H49" s="526"/>
      <c r="I49" s="526"/>
      <c r="J49" s="526"/>
      <c r="K49" s="526"/>
      <c r="L49" s="526"/>
      <c r="M49" s="526"/>
      <c r="N49" s="526"/>
      <c r="O49" s="526"/>
      <c r="P49" s="527"/>
      <c r="Q49" s="528"/>
      <c r="R49" s="529"/>
      <c r="S49" s="529"/>
      <c r="T49" s="529"/>
      <c r="U49" s="529"/>
      <c r="V49" s="529"/>
      <c r="W49" s="529"/>
      <c r="X49" s="529"/>
      <c r="Y49" s="529"/>
      <c r="Z49" s="529"/>
      <c r="AA49" s="529"/>
      <c r="AB49" s="529"/>
      <c r="AC49" s="529"/>
      <c r="AD49" s="529"/>
      <c r="AE49" s="530"/>
      <c r="AF49" s="531"/>
      <c r="AG49" s="532"/>
      <c r="AH49" s="532"/>
      <c r="AI49" s="532"/>
      <c r="AJ49" s="533"/>
      <c r="AK49" s="590"/>
      <c r="AL49" s="591"/>
      <c r="AM49" s="591"/>
      <c r="AN49" s="591"/>
      <c r="AO49" s="591"/>
      <c r="AP49" s="591"/>
      <c r="AQ49" s="591"/>
      <c r="AR49" s="591"/>
      <c r="AS49" s="591"/>
      <c r="AT49" s="591"/>
      <c r="AU49" s="591"/>
      <c r="AV49" s="591"/>
      <c r="AW49" s="591"/>
      <c r="AX49" s="591"/>
      <c r="AY49" s="591"/>
      <c r="AZ49" s="592"/>
      <c r="BA49" s="592"/>
      <c r="BB49" s="592"/>
      <c r="BC49" s="592"/>
      <c r="BD49" s="592"/>
      <c r="BE49" s="593"/>
      <c r="BF49" s="593"/>
      <c r="BG49" s="593"/>
      <c r="BH49" s="593"/>
      <c r="BI49" s="594"/>
      <c r="BJ49" s="475"/>
      <c r="BK49" s="475"/>
      <c r="BL49" s="475"/>
      <c r="BM49" s="475"/>
      <c r="BN49" s="475"/>
      <c r="BO49" s="572"/>
      <c r="BP49" s="572"/>
      <c r="BQ49" s="524">
        <v>43</v>
      </c>
      <c r="BR49" s="538"/>
      <c r="BS49" s="539"/>
      <c r="BT49" s="540"/>
      <c r="BU49" s="540"/>
      <c r="BV49" s="540"/>
      <c r="BW49" s="540"/>
      <c r="BX49" s="540"/>
      <c r="BY49" s="540"/>
      <c r="BZ49" s="540"/>
      <c r="CA49" s="540"/>
      <c r="CB49" s="540"/>
      <c r="CC49" s="540"/>
      <c r="CD49" s="540"/>
      <c r="CE49" s="540"/>
      <c r="CF49" s="540"/>
      <c r="CG49" s="541"/>
      <c r="CH49" s="542"/>
      <c r="CI49" s="543"/>
      <c r="CJ49" s="543"/>
      <c r="CK49" s="543"/>
      <c r="CL49" s="544"/>
      <c r="CM49" s="542"/>
      <c r="CN49" s="543"/>
      <c r="CO49" s="543"/>
      <c r="CP49" s="543"/>
      <c r="CQ49" s="544"/>
      <c r="CR49" s="542"/>
      <c r="CS49" s="543"/>
      <c r="CT49" s="543"/>
      <c r="CU49" s="543"/>
      <c r="CV49" s="544"/>
      <c r="CW49" s="542"/>
      <c r="CX49" s="543"/>
      <c r="CY49" s="543"/>
      <c r="CZ49" s="543"/>
      <c r="DA49" s="544"/>
      <c r="DB49" s="542"/>
      <c r="DC49" s="543"/>
      <c r="DD49" s="543"/>
      <c r="DE49" s="543"/>
      <c r="DF49" s="544"/>
      <c r="DG49" s="542"/>
      <c r="DH49" s="543"/>
      <c r="DI49" s="543"/>
      <c r="DJ49" s="543"/>
      <c r="DK49" s="544"/>
      <c r="DL49" s="542"/>
      <c r="DM49" s="543"/>
      <c r="DN49" s="543"/>
      <c r="DO49" s="543"/>
      <c r="DP49" s="544"/>
      <c r="DQ49" s="542"/>
      <c r="DR49" s="543"/>
      <c r="DS49" s="543"/>
      <c r="DT49" s="543"/>
      <c r="DU49" s="544"/>
      <c r="DV49" s="539"/>
      <c r="DW49" s="540"/>
      <c r="DX49" s="540"/>
      <c r="DY49" s="540"/>
      <c r="DZ49" s="545"/>
      <c r="EA49" s="468"/>
    </row>
    <row r="50" spans="1:131" ht="26.25" customHeight="1" x14ac:dyDescent="0.15">
      <c r="A50" s="524">
        <v>23</v>
      </c>
      <c r="B50" s="525"/>
      <c r="C50" s="526"/>
      <c r="D50" s="526"/>
      <c r="E50" s="526"/>
      <c r="F50" s="526"/>
      <c r="G50" s="526"/>
      <c r="H50" s="526"/>
      <c r="I50" s="526"/>
      <c r="J50" s="526"/>
      <c r="K50" s="526"/>
      <c r="L50" s="526"/>
      <c r="M50" s="526"/>
      <c r="N50" s="526"/>
      <c r="O50" s="526"/>
      <c r="P50" s="527"/>
      <c r="Q50" s="595"/>
      <c r="R50" s="596"/>
      <c r="S50" s="596"/>
      <c r="T50" s="596"/>
      <c r="U50" s="596"/>
      <c r="V50" s="596"/>
      <c r="W50" s="596"/>
      <c r="X50" s="596"/>
      <c r="Y50" s="596"/>
      <c r="Z50" s="596"/>
      <c r="AA50" s="596"/>
      <c r="AB50" s="596"/>
      <c r="AC50" s="596"/>
      <c r="AD50" s="596"/>
      <c r="AE50" s="597"/>
      <c r="AF50" s="531"/>
      <c r="AG50" s="532"/>
      <c r="AH50" s="532"/>
      <c r="AI50" s="532"/>
      <c r="AJ50" s="533"/>
      <c r="AK50" s="598"/>
      <c r="AL50" s="596"/>
      <c r="AM50" s="596"/>
      <c r="AN50" s="596"/>
      <c r="AO50" s="596"/>
      <c r="AP50" s="596"/>
      <c r="AQ50" s="596"/>
      <c r="AR50" s="596"/>
      <c r="AS50" s="596"/>
      <c r="AT50" s="596"/>
      <c r="AU50" s="596"/>
      <c r="AV50" s="596"/>
      <c r="AW50" s="596"/>
      <c r="AX50" s="596"/>
      <c r="AY50" s="596"/>
      <c r="AZ50" s="599"/>
      <c r="BA50" s="599"/>
      <c r="BB50" s="599"/>
      <c r="BC50" s="599"/>
      <c r="BD50" s="599"/>
      <c r="BE50" s="593"/>
      <c r="BF50" s="593"/>
      <c r="BG50" s="593"/>
      <c r="BH50" s="593"/>
      <c r="BI50" s="594"/>
      <c r="BJ50" s="475"/>
      <c r="BK50" s="475"/>
      <c r="BL50" s="475"/>
      <c r="BM50" s="475"/>
      <c r="BN50" s="475"/>
      <c r="BO50" s="572"/>
      <c r="BP50" s="572"/>
      <c r="BQ50" s="524">
        <v>44</v>
      </c>
      <c r="BR50" s="538"/>
      <c r="BS50" s="539"/>
      <c r="BT50" s="540"/>
      <c r="BU50" s="540"/>
      <c r="BV50" s="540"/>
      <c r="BW50" s="540"/>
      <c r="BX50" s="540"/>
      <c r="BY50" s="540"/>
      <c r="BZ50" s="540"/>
      <c r="CA50" s="540"/>
      <c r="CB50" s="540"/>
      <c r="CC50" s="540"/>
      <c r="CD50" s="540"/>
      <c r="CE50" s="540"/>
      <c r="CF50" s="540"/>
      <c r="CG50" s="541"/>
      <c r="CH50" s="542"/>
      <c r="CI50" s="543"/>
      <c r="CJ50" s="543"/>
      <c r="CK50" s="543"/>
      <c r="CL50" s="544"/>
      <c r="CM50" s="542"/>
      <c r="CN50" s="543"/>
      <c r="CO50" s="543"/>
      <c r="CP50" s="543"/>
      <c r="CQ50" s="544"/>
      <c r="CR50" s="542"/>
      <c r="CS50" s="543"/>
      <c r="CT50" s="543"/>
      <c r="CU50" s="543"/>
      <c r="CV50" s="544"/>
      <c r="CW50" s="542"/>
      <c r="CX50" s="543"/>
      <c r="CY50" s="543"/>
      <c r="CZ50" s="543"/>
      <c r="DA50" s="544"/>
      <c r="DB50" s="542"/>
      <c r="DC50" s="543"/>
      <c r="DD50" s="543"/>
      <c r="DE50" s="543"/>
      <c r="DF50" s="544"/>
      <c r="DG50" s="542"/>
      <c r="DH50" s="543"/>
      <c r="DI50" s="543"/>
      <c r="DJ50" s="543"/>
      <c r="DK50" s="544"/>
      <c r="DL50" s="542"/>
      <c r="DM50" s="543"/>
      <c r="DN50" s="543"/>
      <c r="DO50" s="543"/>
      <c r="DP50" s="544"/>
      <c r="DQ50" s="542"/>
      <c r="DR50" s="543"/>
      <c r="DS50" s="543"/>
      <c r="DT50" s="543"/>
      <c r="DU50" s="544"/>
      <c r="DV50" s="539"/>
      <c r="DW50" s="540"/>
      <c r="DX50" s="540"/>
      <c r="DY50" s="540"/>
      <c r="DZ50" s="545"/>
      <c r="EA50" s="468"/>
    </row>
    <row r="51" spans="1:131" ht="26.25" customHeight="1" x14ac:dyDescent="0.15">
      <c r="A51" s="524">
        <v>24</v>
      </c>
      <c r="B51" s="525"/>
      <c r="C51" s="526"/>
      <c r="D51" s="526"/>
      <c r="E51" s="526"/>
      <c r="F51" s="526"/>
      <c r="G51" s="526"/>
      <c r="H51" s="526"/>
      <c r="I51" s="526"/>
      <c r="J51" s="526"/>
      <c r="K51" s="526"/>
      <c r="L51" s="526"/>
      <c r="M51" s="526"/>
      <c r="N51" s="526"/>
      <c r="O51" s="526"/>
      <c r="P51" s="527"/>
      <c r="Q51" s="595"/>
      <c r="R51" s="596"/>
      <c r="S51" s="596"/>
      <c r="T51" s="596"/>
      <c r="U51" s="596"/>
      <c r="V51" s="596"/>
      <c r="W51" s="596"/>
      <c r="X51" s="596"/>
      <c r="Y51" s="596"/>
      <c r="Z51" s="596"/>
      <c r="AA51" s="596"/>
      <c r="AB51" s="596"/>
      <c r="AC51" s="596"/>
      <c r="AD51" s="596"/>
      <c r="AE51" s="597"/>
      <c r="AF51" s="531"/>
      <c r="AG51" s="532"/>
      <c r="AH51" s="532"/>
      <c r="AI51" s="532"/>
      <c r="AJ51" s="533"/>
      <c r="AK51" s="598"/>
      <c r="AL51" s="596"/>
      <c r="AM51" s="596"/>
      <c r="AN51" s="596"/>
      <c r="AO51" s="596"/>
      <c r="AP51" s="596"/>
      <c r="AQ51" s="596"/>
      <c r="AR51" s="596"/>
      <c r="AS51" s="596"/>
      <c r="AT51" s="596"/>
      <c r="AU51" s="596"/>
      <c r="AV51" s="596"/>
      <c r="AW51" s="596"/>
      <c r="AX51" s="596"/>
      <c r="AY51" s="596"/>
      <c r="AZ51" s="599"/>
      <c r="BA51" s="599"/>
      <c r="BB51" s="599"/>
      <c r="BC51" s="599"/>
      <c r="BD51" s="599"/>
      <c r="BE51" s="593"/>
      <c r="BF51" s="593"/>
      <c r="BG51" s="593"/>
      <c r="BH51" s="593"/>
      <c r="BI51" s="594"/>
      <c r="BJ51" s="475"/>
      <c r="BK51" s="475"/>
      <c r="BL51" s="475"/>
      <c r="BM51" s="475"/>
      <c r="BN51" s="475"/>
      <c r="BO51" s="572"/>
      <c r="BP51" s="572"/>
      <c r="BQ51" s="524">
        <v>45</v>
      </c>
      <c r="BR51" s="538"/>
      <c r="BS51" s="539"/>
      <c r="BT51" s="540"/>
      <c r="BU51" s="540"/>
      <c r="BV51" s="540"/>
      <c r="BW51" s="540"/>
      <c r="BX51" s="540"/>
      <c r="BY51" s="540"/>
      <c r="BZ51" s="540"/>
      <c r="CA51" s="540"/>
      <c r="CB51" s="540"/>
      <c r="CC51" s="540"/>
      <c r="CD51" s="540"/>
      <c r="CE51" s="540"/>
      <c r="CF51" s="540"/>
      <c r="CG51" s="541"/>
      <c r="CH51" s="542"/>
      <c r="CI51" s="543"/>
      <c r="CJ51" s="543"/>
      <c r="CK51" s="543"/>
      <c r="CL51" s="544"/>
      <c r="CM51" s="542"/>
      <c r="CN51" s="543"/>
      <c r="CO51" s="543"/>
      <c r="CP51" s="543"/>
      <c r="CQ51" s="544"/>
      <c r="CR51" s="542"/>
      <c r="CS51" s="543"/>
      <c r="CT51" s="543"/>
      <c r="CU51" s="543"/>
      <c r="CV51" s="544"/>
      <c r="CW51" s="542"/>
      <c r="CX51" s="543"/>
      <c r="CY51" s="543"/>
      <c r="CZ51" s="543"/>
      <c r="DA51" s="544"/>
      <c r="DB51" s="542"/>
      <c r="DC51" s="543"/>
      <c r="DD51" s="543"/>
      <c r="DE51" s="543"/>
      <c r="DF51" s="544"/>
      <c r="DG51" s="542"/>
      <c r="DH51" s="543"/>
      <c r="DI51" s="543"/>
      <c r="DJ51" s="543"/>
      <c r="DK51" s="544"/>
      <c r="DL51" s="542"/>
      <c r="DM51" s="543"/>
      <c r="DN51" s="543"/>
      <c r="DO51" s="543"/>
      <c r="DP51" s="544"/>
      <c r="DQ51" s="542"/>
      <c r="DR51" s="543"/>
      <c r="DS51" s="543"/>
      <c r="DT51" s="543"/>
      <c r="DU51" s="544"/>
      <c r="DV51" s="539"/>
      <c r="DW51" s="540"/>
      <c r="DX51" s="540"/>
      <c r="DY51" s="540"/>
      <c r="DZ51" s="545"/>
      <c r="EA51" s="468"/>
    </row>
    <row r="52" spans="1:131" ht="26.25" customHeight="1" x14ac:dyDescent="0.15">
      <c r="A52" s="524">
        <v>25</v>
      </c>
      <c r="B52" s="525"/>
      <c r="C52" s="526"/>
      <c r="D52" s="526"/>
      <c r="E52" s="526"/>
      <c r="F52" s="526"/>
      <c r="G52" s="526"/>
      <c r="H52" s="526"/>
      <c r="I52" s="526"/>
      <c r="J52" s="526"/>
      <c r="K52" s="526"/>
      <c r="L52" s="526"/>
      <c r="M52" s="526"/>
      <c r="N52" s="526"/>
      <c r="O52" s="526"/>
      <c r="P52" s="527"/>
      <c r="Q52" s="595"/>
      <c r="R52" s="596"/>
      <c r="S52" s="596"/>
      <c r="T52" s="596"/>
      <c r="U52" s="596"/>
      <c r="V52" s="596"/>
      <c r="W52" s="596"/>
      <c r="X52" s="596"/>
      <c r="Y52" s="596"/>
      <c r="Z52" s="596"/>
      <c r="AA52" s="596"/>
      <c r="AB52" s="596"/>
      <c r="AC52" s="596"/>
      <c r="AD52" s="596"/>
      <c r="AE52" s="597"/>
      <c r="AF52" s="531"/>
      <c r="AG52" s="532"/>
      <c r="AH52" s="532"/>
      <c r="AI52" s="532"/>
      <c r="AJ52" s="533"/>
      <c r="AK52" s="598"/>
      <c r="AL52" s="596"/>
      <c r="AM52" s="596"/>
      <c r="AN52" s="596"/>
      <c r="AO52" s="596"/>
      <c r="AP52" s="596"/>
      <c r="AQ52" s="596"/>
      <c r="AR52" s="596"/>
      <c r="AS52" s="596"/>
      <c r="AT52" s="596"/>
      <c r="AU52" s="596"/>
      <c r="AV52" s="596"/>
      <c r="AW52" s="596"/>
      <c r="AX52" s="596"/>
      <c r="AY52" s="596"/>
      <c r="AZ52" s="599"/>
      <c r="BA52" s="599"/>
      <c r="BB52" s="599"/>
      <c r="BC52" s="599"/>
      <c r="BD52" s="599"/>
      <c r="BE52" s="593"/>
      <c r="BF52" s="593"/>
      <c r="BG52" s="593"/>
      <c r="BH52" s="593"/>
      <c r="BI52" s="594"/>
      <c r="BJ52" s="475"/>
      <c r="BK52" s="475"/>
      <c r="BL52" s="475"/>
      <c r="BM52" s="475"/>
      <c r="BN52" s="475"/>
      <c r="BO52" s="572"/>
      <c r="BP52" s="572"/>
      <c r="BQ52" s="524">
        <v>46</v>
      </c>
      <c r="BR52" s="538"/>
      <c r="BS52" s="539"/>
      <c r="BT52" s="540"/>
      <c r="BU52" s="540"/>
      <c r="BV52" s="540"/>
      <c r="BW52" s="540"/>
      <c r="BX52" s="540"/>
      <c r="BY52" s="540"/>
      <c r="BZ52" s="540"/>
      <c r="CA52" s="540"/>
      <c r="CB52" s="540"/>
      <c r="CC52" s="540"/>
      <c r="CD52" s="540"/>
      <c r="CE52" s="540"/>
      <c r="CF52" s="540"/>
      <c r="CG52" s="541"/>
      <c r="CH52" s="542"/>
      <c r="CI52" s="543"/>
      <c r="CJ52" s="543"/>
      <c r="CK52" s="543"/>
      <c r="CL52" s="544"/>
      <c r="CM52" s="542"/>
      <c r="CN52" s="543"/>
      <c r="CO52" s="543"/>
      <c r="CP52" s="543"/>
      <c r="CQ52" s="544"/>
      <c r="CR52" s="542"/>
      <c r="CS52" s="543"/>
      <c r="CT52" s="543"/>
      <c r="CU52" s="543"/>
      <c r="CV52" s="544"/>
      <c r="CW52" s="542"/>
      <c r="CX52" s="543"/>
      <c r="CY52" s="543"/>
      <c r="CZ52" s="543"/>
      <c r="DA52" s="544"/>
      <c r="DB52" s="542"/>
      <c r="DC52" s="543"/>
      <c r="DD52" s="543"/>
      <c r="DE52" s="543"/>
      <c r="DF52" s="544"/>
      <c r="DG52" s="542"/>
      <c r="DH52" s="543"/>
      <c r="DI52" s="543"/>
      <c r="DJ52" s="543"/>
      <c r="DK52" s="544"/>
      <c r="DL52" s="542"/>
      <c r="DM52" s="543"/>
      <c r="DN52" s="543"/>
      <c r="DO52" s="543"/>
      <c r="DP52" s="544"/>
      <c r="DQ52" s="542"/>
      <c r="DR52" s="543"/>
      <c r="DS52" s="543"/>
      <c r="DT52" s="543"/>
      <c r="DU52" s="544"/>
      <c r="DV52" s="539"/>
      <c r="DW52" s="540"/>
      <c r="DX52" s="540"/>
      <c r="DY52" s="540"/>
      <c r="DZ52" s="545"/>
      <c r="EA52" s="468"/>
    </row>
    <row r="53" spans="1:131" ht="26.25" customHeight="1" x14ac:dyDescent="0.15">
      <c r="A53" s="524">
        <v>26</v>
      </c>
      <c r="B53" s="525"/>
      <c r="C53" s="526"/>
      <c r="D53" s="526"/>
      <c r="E53" s="526"/>
      <c r="F53" s="526"/>
      <c r="G53" s="526"/>
      <c r="H53" s="526"/>
      <c r="I53" s="526"/>
      <c r="J53" s="526"/>
      <c r="K53" s="526"/>
      <c r="L53" s="526"/>
      <c r="M53" s="526"/>
      <c r="N53" s="526"/>
      <c r="O53" s="526"/>
      <c r="P53" s="527"/>
      <c r="Q53" s="595"/>
      <c r="R53" s="596"/>
      <c r="S53" s="596"/>
      <c r="T53" s="596"/>
      <c r="U53" s="596"/>
      <c r="V53" s="596"/>
      <c r="W53" s="596"/>
      <c r="X53" s="596"/>
      <c r="Y53" s="596"/>
      <c r="Z53" s="596"/>
      <c r="AA53" s="596"/>
      <c r="AB53" s="596"/>
      <c r="AC53" s="596"/>
      <c r="AD53" s="596"/>
      <c r="AE53" s="597"/>
      <c r="AF53" s="531"/>
      <c r="AG53" s="532"/>
      <c r="AH53" s="532"/>
      <c r="AI53" s="532"/>
      <c r="AJ53" s="533"/>
      <c r="AK53" s="598"/>
      <c r="AL53" s="596"/>
      <c r="AM53" s="596"/>
      <c r="AN53" s="596"/>
      <c r="AO53" s="596"/>
      <c r="AP53" s="596"/>
      <c r="AQ53" s="596"/>
      <c r="AR53" s="596"/>
      <c r="AS53" s="596"/>
      <c r="AT53" s="596"/>
      <c r="AU53" s="596"/>
      <c r="AV53" s="596"/>
      <c r="AW53" s="596"/>
      <c r="AX53" s="596"/>
      <c r="AY53" s="596"/>
      <c r="AZ53" s="599"/>
      <c r="BA53" s="599"/>
      <c r="BB53" s="599"/>
      <c r="BC53" s="599"/>
      <c r="BD53" s="599"/>
      <c r="BE53" s="593"/>
      <c r="BF53" s="593"/>
      <c r="BG53" s="593"/>
      <c r="BH53" s="593"/>
      <c r="BI53" s="594"/>
      <c r="BJ53" s="475"/>
      <c r="BK53" s="475"/>
      <c r="BL53" s="475"/>
      <c r="BM53" s="475"/>
      <c r="BN53" s="475"/>
      <c r="BO53" s="572"/>
      <c r="BP53" s="572"/>
      <c r="BQ53" s="524">
        <v>47</v>
      </c>
      <c r="BR53" s="538"/>
      <c r="BS53" s="539"/>
      <c r="BT53" s="540"/>
      <c r="BU53" s="540"/>
      <c r="BV53" s="540"/>
      <c r="BW53" s="540"/>
      <c r="BX53" s="540"/>
      <c r="BY53" s="540"/>
      <c r="BZ53" s="540"/>
      <c r="CA53" s="540"/>
      <c r="CB53" s="540"/>
      <c r="CC53" s="540"/>
      <c r="CD53" s="540"/>
      <c r="CE53" s="540"/>
      <c r="CF53" s="540"/>
      <c r="CG53" s="541"/>
      <c r="CH53" s="542"/>
      <c r="CI53" s="543"/>
      <c r="CJ53" s="543"/>
      <c r="CK53" s="543"/>
      <c r="CL53" s="544"/>
      <c r="CM53" s="542"/>
      <c r="CN53" s="543"/>
      <c r="CO53" s="543"/>
      <c r="CP53" s="543"/>
      <c r="CQ53" s="544"/>
      <c r="CR53" s="542"/>
      <c r="CS53" s="543"/>
      <c r="CT53" s="543"/>
      <c r="CU53" s="543"/>
      <c r="CV53" s="544"/>
      <c r="CW53" s="542"/>
      <c r="CX53" s="543"/>
      <c r="CY53" s="543"/>
      <c r="CZ53" s="543"/>
      <c r="DA53" s="544"/>
      <c r="DB53" s="542"/>
      <c r="DC53" s="543"/>
      <c r="DD53" s="543"/>
      <c r="DE53" s="543"/>
      <c r="DF53" s="544"/>
      <c r="DG53" s="542"/>
      <c r="DH53" s="543"/>
      <c r="DI53" s="543"/>
      <c r="DJ53" s="543"/>
      <c r="DK53" s="544"/>
      <c r="DL53" s="542"/>
      <c r="DM53" s="543"/>
      <c r="DN53" s="543"/>
      <c r="DO53" s="543"/>
      <c r="DP53" s="544"/>
      <c r="DQ53" s="542"/>
      <c r="DR53" s="543"/>
      <c r="DS53" s="543"/>
      <c r="DT53" s="543"/>
      <c r="DU53" s="544"/>
      <c r="DV53" s="539"/>
      <c r="DW53" s="540"/>
      <c r="DX53" s="540"/>
      <c r="DY53" s="540"/>
      <c r="DZ53" s="545"/>
      <c r="EA53" s="468"/>
    </row>
    <row r="54" spans="1:131" ht="26.25" customHeight="1" x14ac:dyDescent="0.15">
      <c r="A54" s="524">
        <v>27</v>
      </c>
      <c r="B54" s="525"/>
      <c r="C54" s="526"/>
      <c r="D54" s="526"/>
      <c r="E54" s="526"/>
      <c r="F54" s="526"/>
      <c r="G54" s="526"/>
      <c r="H54" s="526"/>
      <c r="I54" s="526"/>
      <c r="J54" s="526"/>
      <c r="K54" s="526"/>
      <c r="L54" s="526"/>
      <c r="M54" s="526"/>
      <c r="N54" s="526"/>
      <c r="O54" s="526"/>
      <c r="P54" s="527"/>
      <c r="Q54" s="595"/>
      <c r="R54" s="596"/>
      <c r="S54" s="596"/>
      <c r="T54" s="596"/>
      <c r="U54" s="596"/>
      <c r="V54" s="596"/>
      <c r="W54" s="596"/>
      <c r="X54" s="596"/>
      <c r="Y54" s="596"/>
      <c r="Z54" s="596"/>
      <c r="AA54" s="596"/>
      <c r="AB54" s="596"/>
      <c r="AC54" s="596"/>
      <c r="AD54" s="596"/>
      <c r="AE54" s="597"/>
      <c r="AF54" s="531"/>
      <c r="AG54" s="532"/>
      <c r="AH54" s="532"/>
      <c r="AI54" s="532"/>
      <c r="AJ54" s="533"/>
      <c r="AK54" s="598"/>
      <c r="AL54" s="596"/>
      <c r="AM54" s="596"/>
      <c r="AN54" s="596"/>
      <c r="AO54" s="596"/>
      <c r="AP54" s="596"/>
      <c r="AQ54" s="596"/>
      <c r="AR54" s="596"/>
      <c r="AS54" s="596"/>
      <c r="AT54" s="596"/>
      <c r="AU54" s="596"/>
      <c r="AV54" s="596"/>
      <c r="AW54" s="596"/>
      <c r="AX54" s="596"/>
      <c r="AY54" s="596"/>
      <c r="AZ54" s="599"/>
      <c r="BA54" s="599"/>
      <c r="BB54" s="599"/>
      <c r="BC54" s="599"/>
      <c r="BD54" s="599"/>
      <c r="BE54" s="593"/>
      <c r="BF54" s="593"/>
      <c r="BG54" s="593"/>
      <c r="BH54" s="593"/>
      <c r="BI54" s="594"/>
      <c r="BJ54" s="475"/>
      <c r="BK54" s="475"/>
      <c r="BL54" s="475"/>
      <c r="BM54" s="475"/>
      <c r="BN54" s="475"/>
      <c r="BO54" s="572"/>
      <c r="BP54" s="572"/>
      <c r="BQ54" s="524">
        <v>48</v>
      </c>
      <c r="BR54" s="538"/>
      <c r="BS54" s="539"/>
      <c r="BT54" s="540"/>
      <c r="BU54" s="540"/>
      <c r="BV54" s="540"/>
      <c r="BW54" s="540"/>
      <c r="BX54" s="540"/>
      <c r="BY54" s="540"/>
      <c r="BZ54" s="540"/>
      <c r="CA54" s="540"/>
      <c r="CB54" s="540"/>
      <c r="CC54" s="540"/>
      <c r="CD54" s="540"/>
      <c r="CE54" s="540"/>
      <c r="CF54" s="540"/>
      <c r="CG54" s="541"/>
      <c r="CH54" s="542"/>
      <c r="CI54" s="543"/>
      <c r="CJ54" s="543"/>
      <c r="CK54" s="543"/>
      <c r="CL54" s="544"/>
      <c r="CM54" s="542"/>
      <c r="CN54" s="543"/>
      <c r="CO54" s="543"/>
      <c r="CP54" s="543"/>
      <c r="CQ54" s="544"/>
      <c r="CR54" s="542"/>
      <c r="CS54" s="543"/>
      <c r="CT54" s="543"/>
      <c r="CU54" s="543"/>
      <c r="CV54" s="544"/>
      <c r="CW54" s="542"/>
      <c r="CX54" s="543"/>
      <c r="CY54" s="543"/>
      <c r="CZ54" s="543"/>
      <c r="DA54" s="544"/>
      <c r="DB54" s="542"/>
      <c r="DC54" s="543"/>
      <c r="DD54" s="543"/>
      <c r="DE54" s="543"/>
      <c r="DF54" s="544"/>
      <c r="DG54" s="542"/>
      <c r="DH54" s="543"/>
      <c r="DI54" s="543"/>
      <c r="DJ54" s="543"/>
      <c r="DK54" s="544"/>
      <c r="DL54" s="542"/>
      <c r="DM54" s="543"/>
      <c r="DN54" s="543"/>
      <c r="DO54" s="543"/>
      <c r="DP54" s="544"/>
      <c r="DQ54" s="542"/>
      <c r="DR54" s="543"/>
      <c r="DS54" s="543"/>
      <c r="DT54" s="543"/>
      <c r="DU54" s="544"/>
      <c r="DV54" s="539"/>
      <c r="DW54" s="540"/>
      <c r="DX54" s="540"/>
      <c r="DY54" s="540"/>
      <c r="DZ54" s="545"/>
      <c r="EA54" s="468"/>
    </row>
    <row r="55" spans="1:131" ht="26.25" customHeight="1" x14ac:dyDescent="0.15">
      <c r="A55" s="524">
        <v>28</v>
      </c>
      <c r="B55" s="525"/>
      <c r="C55" s="526"/>
      <c r="D55" s="526"/>
      <c r="E55" s="526"/>
      <c r="F55" s="526"/>
      <c r="G55" s="526"/>
      <c r="H55" s="526"/>
      <c r="I55" s="526"/>
      <c r="J55" s="526"/>
      <c r="K55" s="526"/>
      <c r="L55" s="526"/>
      <c r="M55" s="526"/>
      <c r="N55" s="526"/>
      <c r="O55" s="526"/>
      <c r="P55" s="527"/>
      <c r="Q55" s="595"/>
      <c r="R55" s="596"/>
      <c r="S55" s="596"/>
      <c r="T55" s="596"/>
      <c r="U55" s="596"/>
      <c r="V55" s="596"/>
      <c r="W55" s="596"/>
      <c r="X55" s="596"/>
      <c r="Y55" s="596"/>
      <c r="Z55" s="596"/>
      <c r="AA55" s="596"/>
      <c r="AB55" s="596"/>
      <c r="AC55" s="596"/>
      <c r="AD55" s="596"/>
      <c r="AE55" s="597"/>
      <c r="AF55" s="531"/>
      <c r="AG55" s="532"/>
      <c r="AH55" s="532"/>
      <c r="AI55" s="532"/>
      <c r="AJ55" s="533"/>
      <c r="AK55" s="598"/>
      <c r="AL55" s="596"/>
      <c r="AM55" s="596"/>
      <c r="AN55" s="596"/>
      <c r="AO55" s="596"/>
      <c r="AP55" s="596"/>
      <c r="AQ55" s="596"/>
      <c r="AR55" s="596"/>
      <c r="AS55" s="596"/>
      <c r="AT55" s="596"/>
      <c r="AU55" s="596"/>
      <c r="AV55" s="596"/>
      <c r="AW55" s="596"/>
      <c r="AX55" s="596"/>
      <c r="AY55" s="596"/>
      <c r="AZ55" s="599"/>
      <c r="BA55" s="599"/>
      <c r="BB55" s="599"/>
      <c r="BC55" s="599"/>
      <c r="BD55" s="599"/>
      <c r="BE55" s="593"/>
      <c r="BF55" s="593"/>
      <c r="BG55" s="593"/>
      <c r="BH55" s="593"/>
      <c r="BI55" s="594"/>
      <c r="BJ55" s="475"/>
      <c r="BK55" s="475"/>
      <c r="BL55" s="475"/>
      <c r="BM55" s="475"/>
      <c r="BN55" s="475"/>
      <c r="BO55" s="572"/>
      <c r="BP55" s="572"/>
      <c r="BQ55" s="524">
        <v>49</v>
      </c>
      <c r="BR55" s="538"/>
      <c r="BS55" s="539"/>
      <c r="BT55" s="540"/>
      <c r="BU55" s="540"/>
      <c r="BV55" s="540"/>
      <c r="BW55" s="540"/>
      <c r="BX55" s="540"/>
      <c r="BY55" s="540"/>
      <c r="BZ55" s="540"/>
      <c r="CA55" s="540"/>
      <c r="CB55" s="540"/>
      <c r="CC55" s="540"/>
      <c r="CD55" s="540"/>
      <c r="CE55" s="540"/>
      <c r="CF55" s="540"/>
      <c r="CG55" s="541"/>
      <c r="CH55" s="542"/>
      <c r="CI55" s="543"/>
      <c r="CJ55" s="543"/>
      <c r="CK55" s="543"/>
      <c r="CL55" s="544"/>
      <c r="CM55" s="542"/>
      <c r="CN55" s="543"/>
      <c r="CO55" s="543"/>
      <c r="CP55" s="543"/>
      <c r="CQ55" s="544"/>
      <c r="CR55" s="542"/>
      <c r="CS55" s="543"/>
      <c r="CT55" s="543"/>
      <c r="CU55" s="543"/>
      <c r="CV55" s="544"/>
      <c r="CW55" s="542"/>
      <c r="CX55" s="543"/>
      <c r="CY55" s="543"/>
      <c r="CZ55" s="543"/>
      <c r="DA55" s="544"/>
      <c r="DB55" s="542"/>
      <c r="DC55" s="543"/>
      <c r="DD55" s="543"/>
      <c r="DE55" s="543"/>
      <c r="DF55" s="544"/>
      <c r="DG55" s="542"/>
      <c r="DH55" s="543"/>
      <c r="DI55" s="543"/>
      <c r="DJ55" s="543"/>
      <c r="DK55" s="544"/>
      <c r="DL55" s="542"/>
      <c r="DM55" s="543"/>
      <c r="DN55" s="543"/>
      <c r="DO55" s="543"/>
      <c r="DP55" s="544"/>
      <c r="DQ55" s="542"/>
      <c r="DR55" s="543"/>
      <c r="DS55" s="543"/>
      <c r="DT55" s="543"/>
      <c r="DU55" s="544"/>
      <c r="DV55" s="539"/>
      <c r="DW55" s="540"/>
      <c r="DX55" s="540"/>
      <c r="DY55" s="540"/>
      <c r="DZ55" s="545"/>
      <c r="EA55" s="468"/>
    </row>
    <row r="56" spans="1:131" ht="26.25" customHeight="1" x14ac:dyDescent="0.15">
      <c r="A56" s="524">
        <v>29</v>
      </c>
      <c r="B56" s="525"/>
      <c r="C56" s="526"/>
      <c r="D56" s="526"/>
      <c r="E56" s="526"/>
      <c r="F56" s="526"/>
      <c r="G56" s="526"/>
      <c r="H56" s="526"/>
      <c r="I56" s="526"/>
      <c r="J56" s="526"/>
      <c r="K56" s="526"/>
      <c r="L56" s="526"/>
      <c r="M56" s="526"/>
      <c r="N56" s="526"/>
      <c r="O56" s="526"/>
      <c r="P56" s="527"/>
      <c r="Q56" s="595"/>
      <c r="R56" s="596"/>
      <c r="S56" s="596"/>
      <c r="T56" s="596"/>
      <c r="U56" s="596"/>
      <c r="V56" s="596"/>
      <c r="W56" s="596"/>
      <c r="X56" s="596"/>
      <c r="Y56" s="596"/>
      <c r="Z56" s="596"/>
      <c r="AA56" s="596"/>
      <c r="AB56" s="596"/>
      <c r="AC56" s="596"/>
      <c r="AD56" s="596"/>
      <c r="AE56" s="597"/>
      <c r="AF56" s="531"/>
      <c r="AG56" s="532"/>
      <c r="AH56" s="532"/>
      <c r="AI56" s="532"/>
      <c r="AJ56" s="533"/>
      <c r="AK56" s="598"/>
      <c r="AL56" s="596"/>
      <c r="AM56" s="596"/>
      <c r="AN56" s="596"/>
      <c r="AO56" s="596"/>
      <c r="AP56" s="596"/>
      <c r="AQ56" s="596"/>
      <c r="AR56" s="596"/>
      <c r="AS56" s="596"/>
      <c r="AT56" s="596"/>
      <c r="AU56" s="596"/>
      <c r="AV56" s="596"/>
      <c r="AW56" s="596"/>
      <c r="AX56" s="596"/>
      <c r="AY56" s="596"/>
      <c r="AZ56" s="599"/>
      <c r="BA56" s="599"/>
      <c r="BB56" s="599"/>
      <c r="BC56" s="599"/>
      <c r="BD56" s="599"/>
      <c r="BE56" s="593"/>
      <c r="BF56" s="593"/>
      <c r="BG56" s="593"/>
      <c r="BH56" s="593"/>
      <c r="BI56" s="594"/>
      <c r="BJ56" s="475"/>
      <c r="BK56" s="475"/>
      <c r="BL56" s="475"/>
      <c r="BM56" s="475"/>
      <c r="BN56" s="475"/>
      <c r="BO56" s="572"/>
      <c r="BP56" s="572"/>
      <c r="BQ56" s="524">
        <v>50</v>
      </c>
      <c r="BR56" s="538"/>
      <c r="BS56" s="539"/>
      <c r="BT56" s="540"/>
      <c r="BU56" s="540"/>
      <c r="BV56" s="540"/>
      <c r="BW56" s="540"/>
      <c r="BX56" s="540"/>
      <c r="BY56" s="540"/>
      <c r="BZ56" s="540"/>
      <c r="CA56" s="540"/>
      <c r="CB56" s="540"/>
      <c r="CC56" s="540"/>
      <c r="CD56" s="540"/>
      <c r="CE56" s="540"/>
      <c r="CF56" s="540"/>
      <c r="CG56" s="541"/>
      <c r="CH56" s="542"/>
      <c r="CI56" s="543"/>
      <c r="CJ56" s="543"/>
      <c r="CK56" s="543"/>
      <c r="CL56" s="544"/>
      <c r="CM56" s="542"/>
      <c r="CN56" s="543"/>
      <c r="CO56" s="543"/>
      <c r="CP56" s="543"/>
      <c r="CQ56" s="544"/>
      <c r="CR56" s="542"/>
      <c r="CS56" s="543"/>
      <c r="CT56" s="543"/>
      <c r="CU56" s="543"/>
      <c r="CV56" s="544"/>
      <c r="CW56" s="542"/>
      <c r="CX56" s="543"/>
      <c r="CY56" s="543"/>
      <c r="CZ56" s="543"/>
      <c r="DA56" s="544"/>
      <c r="DB56" s="542"/>
      <c r="DC56" s="543"/>
      <c r="DD56" s="543"/>
      <c r="DE56" s="543"/>
      <c r="DF56" s="544"/>
      <c r="DG56" s="542"/>
      <c r="DH56" s="543"/>
      <c r="DI56" s="543"/>
      <c r="DJ56" s="543"/>
      <c r="DK56" s="544"/>
      <c r="DL56" s="542"/>
      <c r="DM56" s="543"/>
      <c r="DN56" s="543"/>
      <c r="DO56" s="543"/>
      <c r="DP56" s="544"/>
      <c r="DQ56" s="542"/>
      <c r="DR56" s="543"/>
      <c r="DS56" s="543"/>
      <c r="DT56" s="543"/>
      <c r="DU56" s="544"/>
      <c r="DV56" s="539"/>
      <c r="DW56" s="540"/>
      <c r="DX56" s="540"/>
      <c r="DY56" s="540"/>
      <c r="DZ56" s="545"/>
      <c r="EA56" s="468"/>
    </row>
    <row r="57" spans="1:131" ht="26.25" customHeight="1" x14ac:dyDescent="0.15">
      <c r="A57" s="524">
        <v>30</v>
      </c>
      <c r="B57" s="525"/>
      <c r="C57" s="526"/>
      <c r="D57" s="526"/>
      <c r="E57" s="526"/>
      <c r="F57" s="526"/>
      <c r="G57" s="526"/>
      <c r="H57" s="526"/>
      <c r="I57" s="526"/>
      <c r="J57" s="526"/>
      <c r="K57" s="526"/>
      <c r="L57" s="526"/>
      <c r="M57" s="526"/>
      <c r="N57" s="526"/>
      <c r="O57" s="526"/>
      <c r="P57" s="527"/>
      <c r="Q57" s="595"/>
      <c r="R57" s="596"/>
      <c r="S57" s="596"/>
      <c r="T57" s="596"/>
      <c r="U57" s="596"/>
      <c r="V57" s="596"/>
      <c r="W57" s="596"/>
      <c r="X57" s="596"/>
      <c r="Y57" s="596"/>
      <c r="Z57" s="596"/>
      <c r="AA57" s="596"/>
      <c r="AB57" s="596"/>
      <c r="AC57" s="596"/>
      <c r="AD57" s="596"/>
      <c r="AE57" s="597"/>
      <c r="AF57" s="531"/>
      <c r="AG57" s="532"/>
      <c r="AH57" s="532"/>
      <c r="AI57" s="532"/>
      <c r="AJ57" s="533"/>
      <c r="AK57" s="598"/>
      <c r="AL57" s="596"/>
      <c r="AM57" s="596"/>
      <c r="AN57" s="596"/>
      <c r="AO57" s="596"/>
      <c r="AP57" s="596"/>
      <c r="AQ57" s="596"/>
      <c r="AR57" s="596"/>
      <c r="AS57" s="596"/>
      <c r="AT57" s="596"/>
      <c r="AU57" s="596"/>
      <c r="AV57" s="596"/>
      <c r="AW57" s="596"/>
      <c r="AX57" s="596"/>
      <c r="AY57" s="596"/>
      <c r="AZ57" s="599"/>
      <c r="BA57" s="599"/>
      <c r="BB57" s="599"/>
      <c r="BC57" s="599"/>
      <c r="BD57" s="599"/>
      <c r="BE57" s="593"/>
      <c r="BF57" s="593"/>
      <c r="BG57" s="593"/>
      <c r="BH57" s="593"/>
      <c r="BI57" s="594"/>
      <c r="BJ57" s="475"/>
      <c r="BK57" s="475"/>
      <c r="BL57" s="475"/>
      <c r="BM57" s="475"/>
      <c r="BN57" s="475"/>
      <c r="BO57" s="572"/>
      <c r="BP57" s="572"/>
      <c r="BQ57" s="524">
        <v>51</v>
      </c>
      <c r="BR57" s="538"/>
      <c r="BS57" s="539"/>
      <c r="BT57" s="540"/>
      <c r="BU57" s="540"/>
      <c r="BV57" s="540"/>
      <c r="BW57" s="540"/>
      <c r="BX57" s="540"/>
      <c r="BY57" s="540"/>
      <c r="BZ57" s="540"/>
      <c r="CA57" s="540"/>
      <c r="CB57" s="540"/>
      <c r="CC57" s="540"/>
      <c r="CD57" s="540"/>
      <c r="CE57" s="540"/>
      <c r="CF57" s="540"/>
      <c r="CG57" s="541"/>
      <c r="CH57" s="542"/>
      <c r="CI57" s="543"/>
      <c r="CJ57" s="543"/>
      <c r="CK57" s="543"/>
      <c r="CL57" s="544"/>
      <c r="CM57" s="542"/>
      <c r="CN57" s="543"/>
      <c r="CO57" s="543"/>
      <c r="CP57" s="543"/>
      <c r="CQ57" s="544"/>
      <c r="CR57" s="542"/>
      <c r="CS57" s="543"/>
      <c r="CT57" s="543"/>
      <c r="CU57" s="543"/>
      <c r="CV57" s="544"/>
      <c r="CW57" s="542"/>
      <c r="CX57" s="543"/>
      <c r="CY57" s="543"/>
      <c r="CZ57" s="543"/>
      <c r="DA57" s="544"/>
      <c r="DB57" s="542"/>
      <c r="DC57" s="543"/>
      <c r="DD57" s="543"/>
      <c r="DE57" s="543"/>
      <c r="DF57" s="544"/>
      <c r="DG57" s="542"/>
      <c r="DH57" s="543"/>
      <c r="DI57" s="543"/>
      <c r="DJ57" s="543"/>
      <c r="DK57" s="544"/>
      <c r="DL57" s="542"/>
      <c r="DM57" s="543"/>
      <c r="DN57" s="543"/>
      <c r="DO57" s="543"/>
      <c r="DP57" s="544"/>
      <c r="DQ57" s="542"/>
      <c r="DR57" s="543"/>
      <c r="DS57" s="543"/>
      <c r="DT57" s="543"/>
      <c r="DU57" s="544"/>
      <c r="DV57" s="539"/>
      <c r="DW57" s="540"/>
      <c r="DX57" s="540"/>
      <c r="DY57" s="540"/>
      <c r="DZ57" s="545"/>
      <c r="EA57" s="468"/>
    </row>
    <row r="58" spans="1:131" ht="26.25" customHeight="1" x14ac:dyDescent="0.15">
      <c r="A58" s="524">
        <v>31</v>
      </c>
      <c r="B58" s="525"/>
      <c r="C58" s="526"/>
      <c r="D58" s="526"/>
      <c r="E58" s="526"/>
      <c r="F58" s="526"/>
      <c r="G58" s="526"/>
      <c r="H58" s="526"/>
      <c r="I58" s="526"/>
      <c r="J58" s="526"/>
      <c r="K58" s="526"/>
      <c r="L58" s="526"/>
      <c r="M58" s="526"/>
      <c r="N58" s="526"/>
      <c r="O58" s="526"/>
      <c r="P58" s="527"/>
      <c r="Q58" s="595"/>
      <c r="R58" s="596"/>
      <c r="S58" s="596"/>
      <c r="T58" s="596"/>
      <c r="U58" s="596"/>
      <c r="V58" s="596"/>
      <c r="W58" s="596"/>
      <c r="X58" s="596"/>
      <c r="Y58" s="596"/>
      <c r="Z58" s="596"/>
      <c r="AA58" s="596"/>
      <c r="AB58" s="596"/>
      <c r="AC58" s="596"/>
      <c r="AD58" s="596"/>
      <c r="AE58" s="597"/>
      <c r="AF58" s="531"/>
      <c r="AG58" s="532"/>
      <c r="AH58" s="532"/>
      <c r="AI58" s="532"/>
      <c r="AJ58" s="533"/>
      <c r="AK58" s="598"/>
      <c r="AL58" s="596"/>
      <c r="AM58" s="596"/>
      <c r="AN58" s="596"/>
      <c r="AO58" s="596"/>
      <c r="AP58" s="596"/>
      <c r="AQ58" s="596"/>
      <c r="AR58" s="596"/>
      <c r="AS58" s="596"/>
      <c r="AT58" s="596"/>
      <c r="AU58" s="596"/>
      <c r="AV58" s="596"/>
      <c r="AW58" s="596"/>
      <c r="AX58" s="596"/>
      <c r="AY58" s="596"/>
      <c r="AZ58" s="599"/>
      <c r="BA58" s="599"/>
      <c r="BB58" s="599"/>
      <c r="BC58" s="599"/>
      <c r="BD58" s="599"/>
      <c r="BE58" s="593"/>
      <c r="BF58" s="593"/>
      <c r="BG58" s="593"/>
      <c r="BH58" s="593"/>
      <c r="BI58" s="594"/>
      <c r="BJ58" s="475"/>
      <c r="BK58" s="475"/>
      <c r="BL58" s="475"/>
      <c r="BM58" s="475"/>
      <c r="BN58" s="475"/>
      <c r="BO58" s="572"/>
      <c r="BP58" s="572"/>
      <c r="BQ58" s="524">
        <v>52</v>
      </c>
      <c r="BR58" s="538"/>
      <c r="BS58" s="539"/>
      <c r="BT58" s="540"/>
      <c r="BU58" s="540"/>
      <c r="BV58" s="540"/>
      <c r="BW58" s="540"/>
      <c r="BX58" s="540"/>
      <c r="BY58" s="540"/>
      <c r="BZ58" s="540"/>
      <c r="CA58" s="540"/>
      <c r="CB58" s="540"/>
      <c r="CC58" s="540"/>
      <c r="CD58" s="540"/>
      <c r="CE58" s="540"/>
      <c r="CF58" s="540"/>
      <c r="CG58" s="541"/>
      <c r="CH58" s="542"/>
      <c r="CI58" s="543"/>
      <c r="CJ58" s="543"/>
      <c r="CK58" s="543"/>
      <c r="CL58" s="544"/>
      <c r="CM58" s="542"/>
      <c r="CN58" s="543"/>
      <c r="CO58" s="543"/>
      <c r="CP58" s="543"/>
      <c r="CQ58" s="544"/>
      <c r="CR58" s="542"/>
      <c r="CS58" s="543"/>
      <c r="CT58" s="543"/>
      <c r="CU58" s="543"/>
      <c r="CV58" s="544"/>
      <c r="CW58" s="542"/>
      <c r="CX58" s="543"/>
      <c r="CY58" s="543"/>
      <c r="CZ58" s="543"/>
      <c r="DA58" s="544"/>
      <c r="DB58" s="542"/>
      <c r="DC58" s="543"/>
      <c r="DD58" s="543"/>
      <c r="DE58" s="543"/>
      <c r="DF58" s="544"/>
      <c r="DG58" s="542"/>
      <c r="DH58" s="543"/>
      <c r="DI58" s="543"/>
      <c r="DJ58" s="543"/>
      <c r="DK58" s="544"/>
      <c r="DL58" s="542"/>
      <c r="DM58" s="543"/>
      <c r="DN58" s="543"/>
      <c r="DO58" s="543"/>
      <c r="DP58" s="544"/>
      <c r="DQ58" s="542"/>
      <c r="DR58" s="543"/>
      <c r="DS58" s="543"/>
      <c r="DT58" s="543"/>
      <c r="DU58" s="544"/>
      <c r="DV58" s="539"/>
      <c r="DW58" s="540"/>
      <c r="DX58" s="540"/>
      <c r="DY58" s="540"/>
      <c r="DZ58" s="545"/>
      <c r="EA58" s="468"/>
    </row>
    <row r="59" spans="1:131" ht="26.25" customHeight="1" x14ac:dyDescent="0.15">
      <c r="A59" s="524">
        <v>32</v>
      </c>
      <c r="B59" s="525"/>
      <c r="C59" s="526"/>
      <c r="D59" s="526"/>
      <c r="E59" s="526"/>
      <c r="F59" s="526"/>
      <c r="G59" s="526"/>
      <c r="H59" s="526"/>
      <c r="I59" s="526"/>
      <c r="J59" s="526"/>
      <c r="K59" s="526"/>
      <c r="L59" s="526"/>
      <c r="M59" s="526"/>
      <c r="N59" s="526"/>
      <c r="O59" s="526"/>
      <c r="P59" s="527"/>
      <c r="Q59" s="595"/>
      <c r="R59" s="596"/>
      <c r="S59" s="596"/>
      <c r="T59" s="596"/>
      <c r="U59" s="596"/>
      <c r="V59" s="596"/>
      <c r="W59" s="596"/>
      <c r="X59" s="596"/>
      <c r="Y59" s="596"/>
      <c r="Z59" s="596"/>
      <c r="AA59" s="596"/>
      <c r="AB59" s="596"/>
      <c r="AC59" s="596"/>
      <c r="AD59" s="596"/>
      <c r="AE59" s="597"/>
      <c r="AF59" s="531"/>
      <c r="AG59" s="532"/>
      <c r="AH59" s="532"/>
      <c r="AI59" s="532"/>
      <c r="AJ59" s="533"/>
      <c r="AK59" s="598"/>
      <c r="AL59" s="596"/>
      <c r="AM59" s="596"/>
      <c r="AN59" s="596"/>
      <c r="AO59" s="596"/>
      <c r="AP59" s="596"/>
      <c r="AQ59" s="596"/>
      <c r="AR59" s="596"/>
      <c r="AS59" s="596"/>
      <c r="AT59" s="596"/>
      <c r="AU59" s="596"/>
      <c r="AV59" s="596"/>
      <c r="AW59" s="596"/>
      <c r="AX59" s="596"/>
      <c r="AY59" s="596"/>
      <c r="AZ59" s="599"/>
      <c r="BA59" s="599"/>
      <c r="BB59" s="599"/>
      <c r="BC59" s="599"/>
      <c r="BD59" s="599"/>
      <c r="BE59" s="593"/>
      <c r="BF59" s="593"/>
      <c r="BG59" s="593"/>
      <c r="BH59" s="593"/>
      <c r="BI59" s="594"/>
      <c r="BJ59" s="475"/>
      <c r="BK59" s="475"/>
      <c r="BL59" s="475"/>
      <c r="BM59" s="475"/>
      <c r="BN59" s="475"/>
      <c r="BO59" s="572"/>
      <c r="BP59" s="572"/>
      <c r="BQ59" s="524">
        <v>53</v>
      </c>
      <c r="BR59" s="538"/>
      <c r="BS59" s="539"/>
      <c r="BT59" s="540"/>
      <c r="BU59" s="540"/>
      <c r="BV59" s="540"/>
      <c r="BW59" s="540"/>
      <c r="BX59" s="540"/>
      <c r="BY59" s="540"/>
      <c r="BZ59" s="540"/>
      <c r="CA59" s="540"/>
      <c r="CB59" s="540"/>
      <c r="CC59" s="540"/>
      <c r="CD59" s="540"/>
      <c r="CE59" s="540"/>
      <c r="CF59" s="540"/>
      <c r="CG59" s="541"/>
      <c r="CH59" s="542"/>
      <c r="CI59" s="543"/>
      <c r="CJ59" s="543"/>
      <c r="CK59" s="543"/>
      <c r="CL59" s="544"/>
      <c r="CM59" s="542"/>
      <c r="CN59" s="543"/>
      <c r="CO59" s="543"/>
      <c r="CP59" s="543"/>
      <c r="CQ59" s="544"/>
      <c r="CR59" s="542"/>
      <c r="CS59" s="543"/>
      <c r="CT59" s="543"/>
      <c r="CU59" s="543"/>
      <c r="CV59" s="544"/>
      <c r="CW59" s="542"/>
      <c r="CX59" s="543"/>
      <c r="CY59" s="543"/>
      <c r="CZ59" s="543"/>
      <c r="DA59" s="544"/>
      <c r="DB59" s="542"/>
      <c r="DC59" s="543"/>
      <c r="DD59" s="543"/>
      <c r="DE59" s="543"/>
      <c r="DF59" s="544"/>
      <c r="DG59" s="542"/>
      <c r="DH59" s="543"/>
      <c r="DI59" s="543"/>
      <c r="DJ59" s="543"/>
      <c r="DK59" s="544"/>
      <c r="DL59" s="542"/>
      <c r="DM59" s="543"/>
      <c r="DN59" s="543"/>
      <c r="DO59" s="543"/>
      <c r="DP59" s="544"/>
      <c r="DQ59" s="542"/>
      <c r="DR59" s="543"/>
      <c r="DS59" s="543"/>
      <c r="DT59" s="543"/>
      <c r="DU59" s="544"/>
      <c r="DV59" s="539"/>
      <c r="DW59" s="540"/>
      <c r="DX59" s="540"/>
      <c r="DY59" s="540"/>
      <c r="DZ59" s="545"/>
      <c r="EA59" s="468"/>
    </row>
    <row r="60" spans="1:131" ht="26.25" customHeight="1" x14ac:dyDescent="0.15">
      <c r="A60" s="524">
        <v>33</v>
      </c>
      <c r="B60" s="525"/>
      <c r="C60" s="526"/>
      <c r="D60" s="526"/>
      <c r="E60" s="526"/>
      <c r="F60" s="526"/>
      <c r="G60" s="526"/>
      <c r="H60" s="526"/>
      <c r="I60" s="526"/>
      <c r="J60" s="526"/>
      <c r="K60" s="526"/>
      <c r="L60" s="526"/>
      <c r="M60" s="526"/>
      <c r="N60" s="526"/>
      <c r="O60" s="526"/>
      <c r="P60" s="527"/>
      <c r="Q60" s="595"/>
      <c r="R60" s="596"/>
      <c r="S60" s="596"/>
      <c r="T60" s="596"/>
      <c r="U60" s="596"/>
      <c r="V60" s="596"/>
      <c r="W60" s="596"/>
      <c r="X60" s="596"/>
      <c r="Y60" s="596"/>
      <c r="Z60" s="596"/>
      <c r="AA60" s="596"/>
      <c r="AB60" s="596"/>
      <c r="AC60" s="596"/>
      <c r="AD60" s="596"/>
      <c r="AE60" s="597"/>
      <c r="AF60" s="531"/>
      <c r="AG60" s="532"/>
      <c r="AH60" s="532"/>
      <c r="AI60" s="532"/>
      <c r="AJ60" s="533"/>
      <c r="AK60" s="598"/>
      <c r="AL60" s="596"/>
      <c r="AM60" s="596"/>
      <c r="AN60" s="596"/>
      <c r="AO60" s="596"/>
      <c r="AP60" s="596"/>
      <c r="AQ60" s="596"/>
      <c r="AR60" s="596"/>
      <c r="AS60" s="596"/>
      <c r="AT60" s="596"/>
      <c r="AU60" s="596"/>
      <c r="AV60" s="596"/>
      <c r="AW60" s="596"/>
      <c r="AX60" s="596"/>
      <c r="AY60" s="596"/>
      <c r="AZ60" s="599"/>
      <c r="BA60" s="599"/>
      <c r="BB60" s="599"/>
      <c r="BC60" s="599"/>
      <c r="BD60" s="599"/>
      <c r="BE60" s="593"/>
      <c r="BF60" s="593"/>
      <c r="BG60" s="593"/>
      <c r="BH60" s="593"/>
      <c r="BI60" s="594"/>
      <c r="BJ60" s="475"/>
      <c r="BK60" s="475"/>
      <c r="BL60" s="475"/>
      <c r="BM60" s="475"/>
      <c r="BN60" s="475"/>
      <c r="BO60" s="572"/>
      <c r="BP60" s="572"/>
      <c r="BQ60" s="524">
        <v>54</v>
      </c>
      <c r="BR60" s="538"/>
      <c r="BS60" s="539"/>
      <c r="BT60" s="540"/>
      <c r="BU60" s="540"/>
      <c r="BV60" s="540"/>
      <c r="BW60" s="540"/>
      <c r="BX60" s="540"/>
      <c r="BY60" s="540"/>
      <c r="BZ60" s="540"/>
      <c r="CA60" s="540"/>
      <c r="CB60" s="540"/>
      <c r="CC60" s="540"/>
      <c r="CD60" s="540"/>
      <c r="CE60" s="540"/>
      <c r="CF60" s="540"/>
      <c r="CG60" s="541"/>
      <c r="CH60" s="542"/>
      <c r="CI60" s="543"/>
      <c r="CJ60" s="543"/>
      <c r="CK60" s="543"/>
      <c r="CL60" s="544"/>
      <c r="CM60" s="542"/>
      <c r="CN60" s="543"/>
      <c r="CO60" s="543"/>
      <c r="CP60" s="543"/>
      <c r="CQ60" s="544"/>
      <c r="CR60" s="542"/>
      <c r="CS60" s="543"/>
      <c r="CT60" s="543"/>
      <c r="CU60" s="543"/>
      <c r="CV60" s="544"/>
      <c r="CW60" s="542"/>
      <c r="CX60" s="543"/>
      <c r="CY60" s="543"/>
      <c r="CZ60" s="543"/>
      <c r="DA60" s="544"/>
      <c r="DB60" s="542"/>
      <c r="DC60" s="543"/>
      <c r="DD60" s="543"/>
      <c r="DE60" s="543"/>
      <c r="DF60" s="544"/>
      <c r="DG60" s="542"/>
      <c r="DH60" s="543"/>
      <c r="DI60" s="543"/>
      <c r="DJ60" s="543"/>
      <c r="DK60" s="544"/>
      <c r="DL60" s="542"/>
      <c r="DM60" s="543"/>
      <c r="DN60" s="543"/>
      <c r="DO60" s="543"/>
      <c r="DP60" s="544"/>
      <c r="DQ60" s="542"/>
      <c r="DR60" s="543"/>
      <c r="DS60" s="543"/>
      <c r="DT60" s="543"/>
      <c r="DU60" s="544"/>
      <c r="DV60" s="539"/>
      <c r="DW60" s="540"/>
      <c r="DX60" s="540"/>
      <c r="DY60" s="540"/>
      <c r="DZ60" s="545"/>
      <c r="EA60" s="468"/>
    </row>
    <row r="61" spans="1:131" ht="26.25" customHeight="1" thickBot="1" x14ac:dyDescent="0.2">
      <c r="A61" s="524">
        <v>34</v>
      </c>
      <c r="B61" s="525"/>
      <c r="C61" s="526"/>
      <c r="D61" s="526"/>
      <c r="E61" s="526"/>
      <c r="F61" s="526"/>
      <c r="G61" s="526"/>
      <c r="H61" s="526"/>
      <c r="I61" s="526"/>
      <c r="J61" s="526"/>
      <c r="K61" s="526"/>
      <c r="L61" s="526"/>
      <c r="M61" s="526"/>
      <c r="N61" s="526"/>
      <c r="O61" s="526"/>
      <c r="P61" s="527"/>
      <c r="Q61" s="595"/>
      <c r="R61" s="596"/>
      <c r="S61" s="596"/>
      <c r="T61" s="596"/>
      <c r="U61" s="596"/>
      <c r="V61" s="596"/>
      <c r="W61" s="596"/>
      <c r="X61" s="596"/>
      <c r="Y61" s="596"/>
      <c r="Z61" s="596"/>
      <c r="AA61" s="596"/>
      <c r="AB61" s="596"/>
      <c r="AC61" s="596"/>
      <c r="AD61" s="596"/>
      <c r="AE61" s="597"/>
      <c r="AF61" s="531"/>
      <c r="AG61" s="532"/>
      <c r="AH61" s="532"/>
      <c r="AI61" s="532"/>
      <c r="AJ61" s="533"/>
      <c r="AK61" s="598"/>
      <c r="AL61" s="596"/>
      <c r="AM61" s="596"/>
      <c r="AN61" s="596"/>
      <c r="AO61" s="596"/>
      <c r="AP61" s="596"/>
      <c r="AQ61" s="596"/>
      <c r="AR61" s="596"/>
      <c r="AS61" s="596"/>
      <c r="AT61" s="596"/>
      <c r="AU61" s="596"/>
      <c r="AV61" s="596"/>
      <c r="AW61" s="596"/>
      <c r="AX61" s="596"/>
      <c r="AY61" s="596"/>
      <c r="AZ61" s="599"/>
      <c r="BA61" s="599"/>
      <c r="BB61" s="599"/>
      <c r="BC61" s="599"/>
      <c r="BD61" s="599"/>
      <c r="BE61" s="593"/>
      <c r="BF61" s="593"/>
      <c r="BG61" s="593"/>
      <c r="BH61" s="593"/>
      <c r="BI61" s="594"/>
      <c r="BJ61" s="475"/>
      <c r="BK61" s="475"/>
      <c r="BL61" s="475"/>
      <c r="BM61" s="475"/>
      <c r="BN61" s="475"/>
      <c r="BO61" s="572"/>
      <c r="BP61" s="572"/>
      <c r="BQ61" s="524">
        <v>55</v>
      </c>
      <c r="BR61" s="538"/>
      <c r="BS61" s="539"/>
      <c r="BT61" s="540"/>
      <c r="BU61" s="540"/>
      <c r="BV61" s="540"/>
      <c r="BW61" s="540"/>
      <c r="BX61" s="540"/>
      <c r="BY61" s="540"/>
      <c r="BZ61" s="540"/>
      <c r="CA61" s="540"/>
      <c r="CB61" s="540"/>
      <c r="CC61" s="540"/>
      <c r="CD61" s="540"/>
      <c r="CE61" s="540"/>
      <c r="CF61" s="540"/>
      <c r="CG61" s="541"/>
      <c r="CH61" s="542"/>
      <c r="CI61" s="543"/>
      <c r="CJ61" s="543"/>
      <c r="CK61" s="543"/>
      <c r="CL61" s="544"/>
      <c r="CM61" s="542"/>
      <c r="CN61" s="543"/>
      <c r="CO61" s="543"/>
      <c r="CP61" s="543"/>
      <c r="CQ61" s="544"/>
      <c r="CR61" s="542"/>
      <c r="CS61" s="543"/>
      <c r="CT61" s="543"/>
      <c r="CU61" s="543"/>
      <c r="CV61" s="544"/>
      <c r="CW61" s="542"/>
      <c r="CX61" s="543"/>
      <c r="CY61" s="543"/>
      <c r="CZ61" s="543"/>
      <c r="DA61" s="544"/>
      <c r="DB61" s="542"/>
      <c r="DC61" s="543"/>
      <c r="DD61" s="543"/>
      <c r="DE61" s="543"/>
      <c r="DF61" s="544"/>
      <c r="DG61" s="542"/>
      <c r="DH61" s="543"/>
      <c r="DI61" s="543"/>
      <c r="DJ61" s="543"/>
      <c r="DK61" s="544"/>
      <c r="DL61" s="542"/>
      <c r="DM61" s="543"/>
      <c r="DN61" s="543"/>
      <c r="DO61" s="543"/>
      <c r="DP61" s="544"/>
      <c r="DQ61" s="542"/>
      <c r="DR61" s="543"/>
      <c r="DS61" s="543"/>
      <c r="DT61" s="543"/>
      <c r="DU61" s="544"/>
      <c r="DV61" s="539"/>
      <c r="DW61" s="540"/>
      <c r="DX61" s="540"/>
      <c r="DY61" s="540"/>
      <c r="DZ61" s="545"/>
      <c r="EA61" s="468"/>
    </row>
    <row r="62" spans="1:131" ht="26.25" customHeight="1" x14ac:dyDescent="0.15">
      <c r="A62" s="524">
        <v>35</v>
      </c>
      <c r="B62" s="525"/>
      <c r="C62" s="526"/>
      <c r="D62" s="526"/>
      <c r="E62" s="526"/>
      <c r="F62" s="526"/>
      <c r="G62" s="526"/>
      <c r="H62" s="526"/>
      <c r="I62" s="526"/>
      <c r="J62" s="526"/>
      <c r="K62" s="526"/>
      <c r="L62" s="526"/>
      <c r="M62" s="526"/>
      <c r="N62" s="526"/>
      <c r="O62" s="526"/>
      <c r="P62" s="527"/>
      <c r="Q62" s="595"/>
      <c r="R62" s="596"/>
      <c r="S62" s="596"/>
      <c r="T62" s="596"/>
      <c r="U62" s="596"/>
      <c r="V62" s="596"/>
      <c r="W62" s="596"/>
      <c r="X62" s="596"/>
      <c r="Y62" s="596"/>
      <c r="Z62" s="596"/>
      <c r="AA62" s="596"/>
      <c r="AB62" s="596"/>
      <c r="AC62" s="596"/>
      <c r="AD62" s="596"/>
      <c r="AE62" s="597"/>
      <c r="AF62" s="531"/>
      <c r="AG62" s="532"/>
      <c r="AH62" s="532"/>
      <c r="AI62" s="532"/>
      <c r="AJ62" s="533"/>
      <c r="AK62" s="598"/>
      <c r="AL62" s="596"/>
      <c r="AM62" s="596"/>
      <c r="AN62" s="596"/>
      <c r="AO62" s="596"/>
      <c r="AP62" s="596"/>
      <c r="AQ62" s="596"/>
      <c r="AR62" s="596"/>
      <c r="AS62" s="596"/>
      <c r="AT62" s="596"/>
      <c r="AU62" s="596"/>
      <c r="AV62" s="596"/>
      <c r="AW62" s="596"/>
      <c r="AX62" s="596"/>
      <c r="AY62" s="596"/>
      <c r="AZ62" s="599"/>
      <c r="BA62" s="599"/>
      <c r="BB62" s="599"/>
      <c r="BC62" s="599"/>
      <c r="BD62" s="599"/>
      <c r="BE62" s="593"/>
      <c r="BF62" s="593"/>
      <c r="BG62" s="593"/>
      <c r="BH62" s="593"/>
      <c r="BI62" s="594"/>
      <c r="BJ62" s="600" t="s">
        <v>347</v>
      </c>
      <c r="BK62" s="553"/>
      <c r="BL62" s="553"/>
      <c r="BM62" s="553"/>
      <c r="BN62" s="554"/>
      <c r="BO62" s="572"/>
      <c r="BP62" s="572"/>
      <c r="BQ62" s="524">
        <v>56</v>
      </c>
      <c r="BR62" s="538"/>
      <c r="BS62" s="539"/>
      <c r="BT62" s="540"/>
      <c r="BU62" s="540"/>
      <c r="BV62" s="540"/>
      <c r="BW62" s="540"/>
      <c r="BX62" s="540"/>
      <c r="BY62" s="540"/>
      <c r="BZ62" s="540"/>
      <c r="CA62" s="540"/>
      <c r="CB62" s="540"/>
      <c r="CC62" s="540"/>
      <c r="CD62" s="540"/>
      <c r="CE62" s="540"/>
      <c r="CF62" s="540"/>
      <c r="CG62" s="541"/>
      <c r="CH62" s="542"/>
      <c r="CI62" s="543"/>
      <c r="CJ62" s="543"/>
      <c r="CK62" s="543"/>
      <c r="CL62" s="544"/>
      <c r="CM62" s="542"/>
      <c r="CN62" s="543"/>
      <c r="CO62" s="543"/>
      <c r="CP62" s="543"/>
      <c r="CQ62" s="544"/>
      <c r="CR62" s="542"/>
      <c r="CS62" s="543"/>
      <c r="CT62" s="543"/>
      <c r="CU62" s="543"/>
      <c r="CV62" s="544"/>
      <c r="CW62" s="542"/>
      <c r="CX62" s="543"/>
      <c r="CY62" s="543"/>
      <c r="CZ62" s="543"/>
      <c r="DA62" s="544"/>
      <c r="DB62" s="542"/>
      <c r="DC62" s="543"/>
      <c r="DD62" s="543"/>
      <c r="DE62" s="543"/>
      <c r="DF62" s="544"/>
      <c r="DG62" s="542"/>
      <c r="DH62" s="543"/>
      <c r="DI62" s="543"/>
      <c r="DJ62" s="543"/>
      <c r="DK62" s="544"/>
      <c r="DL62" s="542"/>
      <c r="DM62" s="543"/>
      <c r="DN62" s="543"/>
      <c r="DO62" s="543"/>
      <c r="DP62" s="544"/>
      <c r="DQ62" s="542"/>
      <c r="DR62" s="543"/>
      <c r="DS62" s="543"/>
      <c r="DT62" s="543"/>
      <c r="DU62" s="544"/>
      <c r="DV62" s="539"/>
      <c r="DW62" s="540"/>
      <c r="DX62" s="540"/>
      <c r="DY62" s="540"/>
      <c r="DZ62" s="545"/>
      <c r="EA62" s="468"/>
    </row>
    <row r="63" spans="1:131" ht="26.25" customHeight="1" thickBot="1" x14ac:dyDescent="0.2">
      <c r="A63" s="555" t="s">
        <v>325</v>
      </c>
      <c r="B63" s="556" t="s">
        <v>348</v>
      </c>
      <c r="C63" s="557"/>
      <c r="D63" s="557"/>
      <c r="E63" s="557"/>
      <c r="F63" s="557"/>
      <c r="G63" s="557"/>
      <c r="H63" s="557"/>
      <c r="I63" s="557"/>
      <c r="J63" s="557"/>
      <c r="K63" s="557"/>
      <c r="L63" s="557"/>
      <c r="M63" s="557"/>
      <c r="N63" s="557"/>
      <c r="O63" s="557"/>
      <c r="P63" s="558"/>
      <c r="Q63" s="601"/>
      <c r="R63" s="602"/>
      <c r="S63" s="602"/>
      <c r="T63" s="602"/>
      <c r="U63" s="602"/>
      <c r="V63" s="602"/>
      <c r="W63" s="602"/>
      <c r="X63" s="602"/>
      <c r="Y63" s="602"/>
      <c r="Z63" s="602"/>
      <c r="AA63" s="602"/>
      <c r="AB63" s="602"/>
      <c r="AC63" s="602"/>
      <c r="AD63" s="602"/>
      <c r="AE63" s="603"/>
      <c r="AF63" s="604">
        <v>155</v>
      </c>
      <c r="AG63" s="605"/>
      <c r="AH63" s="605"/>
      <c r="AI63" s="605"/>
      <c r="AJ63" s="606"/>
      <c r="AK63" s="607"/>
      <c r="AL63" s="602"/>
      <c r="AM63" s="602"/>
      <c r="AN63" s="602"/>
      <c r="AO63" s="602"/>
      <c r="AP63" s="605"/>
      <c r="AQ63" s="605"/>
      <c r="AR63" s="605"/>
      <c r="AS63" s="605"/>
      <c r="AT63" s="605"/>
      <c r="AU63" s="605"/>
      <c r="AV63" s="605"/>
      <c r="AW63" s="605"/>
      <c r="AX63" s="605"/>
      <c r="AY63" s="605"/>
      <c r="AZ63" s="608"/>
      <c r="BA63" s="608"/>
      <c r="BB63" s="608"/>
      <c r="BC63" s="608"/>
      <c r="BD63" s="608"/>
      <c r="BE63" s="609"/>
      <c r="BF63" s="609"/>
      <c r="BG63" s="609"/>
      <c r="BH63" s="609"/>
      <c r="BI63" s="610"/>
      <c r="BJ63" s="611" t="s">
        <v>64</v>
      </c>
      <c r="BK63" s="612"/>
      <c r="BL63" s="612"/>
      <c r="BM63" s="612"/>
      <c r="BN63" s="613"/>
      <c r="BO63" s="572"/>
      <c r="BP63" s="572"/>
      <c r="BQ63" s="524">
        <v>57</v>
      </c>
      <c r="BR63" s="538"/>
      <c r="BS63" s="539"/>
      <c r="BT63" s="540"/>
      <c r="BU63" s="540"/>
      <c r="BV63" s="540"/>
      <c r="BW63" s="540"/>
      <c r="BX63" s="540"/>
      <c r="BY63" s="540"/>
      <c r="BZ63" s="540"/>
      <c r="CA63" s="540"/>
      <c r="CB63" s="540"/>
      <c r="CC63" s="540"/>
      <c r="CD63" s="540"/>
      <c r="CE63" s="540"/>
      <c r="CF63" s="540"/>
      <c r="CG63" s="541"/>
      <c r="CH63" s="542"/>
      <c r="CI63" s="543"/>
      <c r="CJ63" s="543"/>
      <c r="CK63" s="543"/>
      <c r="CL63" s="544"/>
      <c r="CM63" s="542"/>
      <c r="CN63" s="543"/>
      <c r="CO63" s="543"/>
      <c r="CP63" s="543"/>
      <c r="CQ63" s="544"/>
      <c r="CR63" s="542"/>
      <c r="CS63" s="543"/>
      <c r="CT63" s="543"/>
      <c r="CU63" s="543"/>
      <c r="CV63" s="544"/>
      <c r="CW63" s="542"/>
      <c r="CX63" s="543"/>
      <c r="CY63" s="543"/>
      <c r="CZ63" s="543"/>
      <c r="DA63" s="544"/>
      <c r="DB63" s="542"/>
      <c r="DC63" s="543"/>
      <c r="DD63" s="543"/>
      <c r="DE63" s="543"/>
      <c r="DF63" s="544"/>
      <c r="DG63" s="542"/>
      <c r="DH63" s="543"/>
      <c r="DI63" s="543"/>
      <c r="DJ63" s="543"/>
      <c r="DK63" s="544"/>
      <c r="DL63" s="542"/>
      <c r="DM63" s="543"/>
      <c r="DN63" s="543"/>
      <c r="DO63" s="543"/>
      <c r="DP63" s="544"/>
      <c r="DQ63" s="542"/>
      <c r="DR63" s="543"/>
      <c r="DS63" s="543"/>
      <c r="DT63" s="543"/>
      <c r="DU63" s="544"/>
      <c r="DV63" s="539"/>
      <c r="DW63" s="540"/>
      <c r="DX63" s="540"/>
      <c r="DY63" s="540"/>
      <c r="DZ63" s="545"/>
      <c r="EA63" s="468"/>
    </row>
    <row r="64" spans="1:131" ht="26.25" customHeight="1" x14ac:dyDescent="0.15">
      <c r="A64" s="572"/>
      <c r="B64" s="572"/>
      <c r="C64" s="572"/>
      <c r="D64" s="572"/>
      <c r="E64" s="572"/>
      <c r="F64" s="572"/>
      <c r="G64" s="572"/>
      <c r="H64" s="572"/>
      <c r="I64" s="572"/>
      <c r="J64" s="572"/>
      <c r="K64" s="572"/>
      <c r="L64" s="572"/>
      <c r="M64" s="572"/>
      <c r="N64" s="572"/>
      <c r="O64" s="572"/>
      <c r="P64" s="572"/>
      <c r="Q64" s="572"/>
      <c r="R64" s="572"/>
      <c r="S64" s="572"/>
      <c r="T64" s="572"/>
      <c r="U64" s="572"/>
      <c r="V64" s="572"/>
      <c r="W64" s="572"/>
      <c r="X64" s="572"/>
      <c r="Y64" s="572"/>
      <c r="Z64" s="572"/>
      <c r="AA64" s="572"/>
      <c r="AB64" s="572"/>
      <c r="AC64" s="572"/>
      <c r="AD64" s="572"/>
      <c r="AE64" s="572"/>
      <c r="AF64" s="572"/>
      <c r="AG64" s="572"/>
      <c r="AH64" s="572"/>
      <c r="AI64" s="572"/>
      <c r="AJ64" s="572"/>
      <c r="AK64" s="572"/>
      <c r="AL64" s="572"/>
      <c r="AM64" s="572"/>
      <c r="AN64" s="572"/>
      <c r="AO64" s="572"/>
      <c r="AP64" s="572"/>
      <c r="AQ64" s="572"/>
      <c r="AR64" s="572"/>
      <c r="AS64" s="572"/>
      <c r="AT64" s="572"/>
      <c r="AU64" s="572"/>
      <c r="AV64" s="572"/>
      <c r="AW64" s="572"/>
      <c r="AX64" s="572"/>
      <c r="AY64" s="572"/>
      <c r="AZ64" s="572"/>
      <c r="BA64" s="572"/>
      <c r="BB64" s="572"/>
      <c r="BC64" s="572"/>
      <c r="BD64" s="572"/>
      <c r="BE64" s="572"/>
      <c r="BF64" s="572"/>
      <c r="BG64" s="572"/>
      <c r="BH64" s="572"/>
      <c r="BI64" s="572"/>
      <c r="BJ64" s="572"/>
      <c r="BK64" s="572"/>
      <c r="BL64" s="572"/>
      <c r="BM64" s="572"/>
      <c r="BN64" s="572"/>
      <c r="BO64" s="572"/>
      <c r="BP64" s="572"/>
      <c r="BQ64" s="524">
        <v>58</v>
      </c>
      <c r="BR64" s="538"/>
      <c r="BS64" s="539"/>
      <c r="BT64" s="540"/>
      <c r="BU64" s="540"/>
      <c r="BV64" s="540"/>
      <c r="BW64" s="540"/>
      <c r="BX64" s="540"/>
      <c r="BY64" s="540"/>
      <c r="BZ64" s="540"/>
      <c r="CA64" s="540"/>
      <c r="CB64" s="540"/>
      <c r="CC64" s="540"/>
      <c r="CD64" s="540"/>
      <c r="CE64" s="540"/>
      <c r="CF64" s="540"/>
      <c r="CG64" s="541"/>
      <c r="CH64" s="542"/>
      <c r="CI64" s="543"/>
      <c r="CJ64" s="543"/>
      <c r="CK64" s="543"/>
      <c r="CL64" s="544"/>
      <c r="CM64" s="542"/>
      <c r="CN64" s="543"/>
      <c r="CO64" s="543"/>
      <c r="CP64" s="543"/>
      <c r="CQ64" s="544"/>
      <c r="CR64" s="542"/>
      <c r="CS64" s="543"/>
      <c r="CT64" s="543"/>
      <c r="CU64" s="543"/>
      <c r="CV64" s="544"/>
      <c r="CW64" s="542"/>
      <c r="CX64" s="543"/>
      <c r="CY64" s="543"/>
      <c r="CZ64" s="543"/>
      <c r="DA64" s="544"/>
      <c r="DB64" s="542"/>
      <c r="DC64" s="543"/>
      <c r="DD64" s="543"/>
      <c r="DE64" s="543"/>
      <c r="DF64" s="544"/>
      <c r="DG64" s="542"/>
      <c r="DH64" s="543"/>
      <c r="DI64" s="543"/>
      <c r="DJ64" s="543"/>
      <c r="DK64" s="544"/>
      <c r="DL64" s="542"/>
      <c r="DM64" s="543"/>
      <c r="DN64" s="543"/>
      <c r="DO64" s="543"/>
      <c r="DP64" s="544"/>
      <c r="DQ64" s="542"/>
      <c r="DR64" s="543"/>
      <c r="DS64" s="543"/>
      <c r="DT64" s="543"/>
      <c r="DU64" s="544"/>
      <c r="DV64" s="539"/>
      <c r="DW64" s="540"/>
      <c r="DX64" s="540"/>
      <c r="DY64" s="540"/>
      <c r="DZ64" s="545"/>
      <c r="EA64" s="468"/>
    </row>
    <row r="65" spans="1:131" ht="26.25" customHeight="1" thickBot="1" x14ac:dyDescent="0.2">
      <c r="A65" s="475" t="s">
        <v>349</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572"/>
      <c r="BF65" s="572"/>
      <c r="BG65" s="572"/>
      <c r="BH65" s="572"/>
      <c r="BI65" s="572"/>
      <c r="BJ65" s="572"/>
      <c r="BK65" s="572"/>
      <c r="BL65" s="572"/>
      <c r="BM65" s="572"/>
      <c r="BN65" s="572"/>
      <c r="BO65" s="572"/>
      <c r="BP65" s="572"/>
      <c r="BQ65" s="524">
        <v>59</v>
      </c>
      <c r="BR65" s="538"/>
      <c r="BS65" s="539"/>
      <c r="BT65" s="540"/>
      <c r="BU65" s="540"/>
      <c r="BV65" s="540"/>
      <c r="BW65" s="540"/>
      <c r="BX65" s="540"/>
      <c r="BY65" s="540"/>
      <c r="BZ65" s="540"/>
      <c r="CA65" s="540"/>
      <c r="CB65" s="540"/>
      <c r="CC65" s="540"/>
      <c r="CD65" s="540"/>
      <c r="CE65" s="540"/>
      <c r="CF65" s="540"/>
      <c r="CG65" s="541"/>
      <c r="CH65" s="542"/>
      <c r="CI65" s="543"/>
      <c r="CJ65" s="543"/>
      <c r="CK65" s="543"/>
      <c r="CL65" s="544"/>
      <c r="CM65" s="542"/>
      <c r="CN65" s="543"/>
      <c r="CO65" s="543"/>
      <c r="CP65" s="543"/>
      <c r="CQ65" s="544"/>
      <c r="CR65" s="542"/>
      <c r="CS65" s="543"/>
      <c r="CT65" s="543"/>
      <c r="CU65" s="543"/>
      <c r="CV65" s="544"/>
      <c r="CW65" s="542"/>
      <c r="CX65" s="543"/>
      <c r="CY65" s="543"/>
      <c r="CZ65" s="543"/>
      <c r="DA65" s="544"/>
      <c r="DB65" s="542"/>
      <c r="DC65" s="543"/>
      <c r="DD65" s="543"/>
      <c r="DE65" s="543"/>
      <c r="DF65" s="544"/>
      <c r="DG65" s="542"/>
      <c r="DH65" s="543"/>
      <c r="DI65" s="543"/>
      <c r="DJ65" s="543"/>
      <c r="DK65" s="544"/>
      <c r="DL65" s="542"/>
      <c r="DM65" s="543"/>
      <c r="DN65" s="543"/>
      <c r="DO65" s="543"/>
      <c r="DP65" s="544"/>
      <c r="DQ65" s="542"/>
      <c r="DR65" s="543"/>
      <c r="DS65" s="543"/>
      <c r="DT65" s="543"/>
      <c r="DU65" s="544"/>
      <c r="DV65" s="539"/>
      <c r="DW65" s="540"/>
      <c r="DX65" s="540"/>
      <c r="DY65" s="540"/>
      <c r="DZ65" s="545"/>
      <c r="EA65" s="468"/>
    </row>
    <row r="66" spans="1:131" ht="26.25" customHeight="1" x14ac:dyDescent="0.15">
      <c r="A66" s="480" t="s">
        <v>350</v>
      </c>
      <c r="B66" s="481"/>
      <c r="C66" s="481"/>
      <c r="D66" s="481"/>
      <c r="E66" s="481"/>
      <c r="F66" s="481"/>
      <c r="G66" s="481"/>
      <c r="H66" s="481"/>
      <c r="I66" s="481"/>
      <c r="J66" s="481"/>
      <c r="K66" s="481"/>
      <c r="L66" s="481"/>
      <c r="M66" s="481"/>
      <c r="N66" s="481"/>
      <c r="O66" s="481"/>
      <c r="P66" s="482"/>
      <c r="Q66" s="483" t="s">
        <v>329</v>
      </c>
      <c r="R66" s="484"/>
      <c r="S66" s="484"/>
      <c r="T66" s="484"/>
      <c r="U66" s="485"/>
      <c r="V66" s="483" t="s">
        <v>330</v>
      </c>
      <c r="W66" s="484"/>
      <c r="X66" s="484"/>
      <c r="Y66" s="484"/>
      <c r="Z66" s="485"/>
      <c r="AA66" s="483" t="s">
        <v>331</v>
      </c>
      <c r="AB66" s="484"/>
      <c r="AC66" s="484"/>
      <c r="AD66" s="484"/>
      <c r="AE66" s="485"/>
      <c r="AF66" s="614" t="s">
        <v>332</v>
      </c>
      <c r="AG66" s="574"/>
      <c r="AH66" s="574"/>
      <c r="AI66" s="574"/>
      <c r="AJ66" s="615"/>
      <c r="AK66" s="483" t="s">
        <v>333</v>
      </c>
      <c r="AL66" s="481"/>
      <c r="AM66" s="481"/>
      <c r="AN66" s="481"/>
      <c r="AO66" s="482"/>
      <c r="AP66" s="483" t="s">
        <v>334</v>
      </c>
      <c r="AQ66" s="484"/>
      <c r="AR66" s="484"/>
      <c r="AS66" s="484"/>
      <c r="AT66" s="485"/>
      <c r="AU66" s="483" t="s">
        <v>351</v>
      </c>
      <c r="AV66" s="484"/>
      <c r="AW66" s="484"/>
      <c r="AX66" s="484"/>
      <c r="AY66" s="485"/>
      <c r="AZ66" s="483" t="s">
        <v>309</v>
      </c>
      <c r="BA66" s="484"/>
      <c r="BB66" s="484"/>
      <c r="BC66" s="484"/>
      <c r="BD66" s="487"/>
      <c r="BE66" s="572"/>
      <c r="BF66" s="572"/>
      <c r="BG66" s="572"/>
      <c r="BH66" s="572"/>
      <c r="BI66" s="572"/>
      <c r="BJ66" s="572"/>
      <c r="BK66" s="572"/>
      <c r="BL66" s="572"/>
      <c r="BM66" s="572"/>
      <c r="BN66" s="572"/>
      <c r="BO66" s="572"/>
      <c r="BP66" s="572"/>
      <c r="BQ66" s="524">
        <v>60</v>
      </c>
      <c r="BR66" s="616"/>
      <c r="BS66" s="617"/>
      <c r="BT66" s="618"/>
      <c r="BU66" s="618"/>
      <c r="BV66" s="618"/>
      <c r="BW66" s="618"/>
      <c r="BX66" s="618"/>
      <c r="BY66" s="618"/>
      <c r="BZ66" s="618"/>
      <c r="CA66" s="618"/>
      <c r="CB66" s="618"/>
      <c r="CC66" s="618"/>
      <c r="CD66" s="618"/>
      <c r="CE66" s="618"/>
      <c r="CF66" s="618"/>
      <c r="CG66" s="619"/>
      <c r="CH66" s="620"/>
      <c r="CI66" s="621"/>
      <c r="CJ66" s="621"/>
      <c r="CK66" s="621"/>
      <c r="CL66" s="622"/>
      <c r="CM66" s="620"/>
      <c r="CN66" s="621"/>
      <c r="CO66" s="621"/>
      <c r="CP66" s="621"/>
      <c r="CQ66" s="622"/>
      <c r="CR66" s="620"/>
      <c r="CS66" s="621"/>
      <c r="CT66" s="621"/>
      <c r="CU66" s="621"/>
      <c r="CV66" s="622"/>
      <c r="CW66" s="620"/>
      <c r="CX66" s="621"/>
      <c r="CY66" s="621"/>
      <c r="CZ66" s="621"/>
      <c r="DA66" s="622"/>
      <c r="DB66" s="620"/>
      <c r="DC66" s="621"/>
      <c r="DD66" s="621"/>
      <c r="DE66" s="621"/>
      <c r="DF66" s="622"/>
      <c r="DG66" s="620"/>
      <c r="DH66" s="621"/>
      <c r="DI66" s="621"/>
      <c r="DJ66" s="621"/>
      <c r="DK66" s="622"/>
      <c r="DL66" s="620"/>
      <c r="DM66" s="621"/>
      <c r="DN66" s="621"/>
      <c r="DO66" s="621"/>
      <c r="DP66" s="622"/>
      <c r="DQ66" s="620"/>
      <c r="DR66" s="621"/>
      <c r="DS66" s="621"/>
      <c r="DT66" s="621"/>
      <c r="DU66" s="622"/>
      <c r="DV66" s="617"/>
      <c r="DW66" s="618"/>
      <c r="DX66" s="618"/>
      <c r="DY66" s="618"/>
      <c r="DZ66" s="623"/>
      <c r="EA66" s="468"/>
    </row>
    <row r="67" spans="1:131" ht="26.25" customHeight="1" thickBot="1" x14ac:dyDescent="0.2">
      <c r="A67" s="491"/>
      <c r="B67" s="492"/>
      <c r="C67" s="492"/>
      <c r="D67" s="492"/>
      <c r="E67" s="492"/>
      <c r="F67" s="492"/>
      <c r="G67" s="492"/>
      <c r="H67" s="492"/>
      <c r="I67" s="492"/>
      <c r="J67" s="492"/>
      <c r="K67" s="492"/>
      <c r="L67" s="492"/>
      <c r="M67" s="492"/>
      <c r="N67" s="492"/>
      <c r="O67" s="492"/>
      <c r="P67" s="493"/>
      <c r="Q67" s="494"/>
      <c r="R67" s="495"/>
      <c r="S67" s="495"/>
      <c r="T67" s="495"/>
      <c r="U67" s="496"/>
      <c r="V67" s="494"/>
      <c r="W67" s="495"/>
      <c r="X67" s="495"/>
      <c r="Y67" s="495"/>
      <c r="Z67" s="496"/>
      <c r="AA67" s="494"/>
      <c r="AB67" s="495"/>
      <c r="AC67" s="495"/>
      <c r="AD67" s="495"/>
      <c r="AE67" s="496"/>
      <c r="AF67" s="624"/>
      <c r="AG67" s="577"/>
      <c r="AH67" s="577"/>
      <c r="AI67" s="577"/>
      <c r="AJ67" s="625"/>
      <c r="AK67" s="626"/>
      <c r="AL67" s="492"/>
      <c r="AM67" s="492"/>
      <c r="AN67" s="492"/>
      <c r="AO67" s="493"/>
      <c r="AP67" s="494"/>
      <c r="AQ67" s="495"/>
      <c r="AR67" s="495"/>
      <c r="AS67" s="495"/>
      <c r="AT67" s="496"/>
      <c r="AU67" s="494"/>
      <c r="AV67" s="495"/>
      <c r="AW67" s="495"/>
      <c r="AX67" s="495"/>
      <c r="AY67" s="496"/>
      <c r="AZ67" s="494"/>
      <c r="BA67" s="495"/>
      <c r="BB67" s="495"/>
      <c r="BC67" s="495"/>
      <c r="BD67" s="498"/>
      <c r="BE67" s="572"/>
      <c r="BF67" s="572"/>
      <c r="BG67" s="572"/>
      <c r="BH67" s="572"/>
      <c r="BI67" s="572"/>
      <c r="BJ67" s="572"/>
      <c r="BK67" s="572"/>
      <c r="BL67" s="572"/>
      <c r="BM67" s="572"/>
      <c r="BN67" s="572"/>
      <c r="BO67" s="572"/>
      <c r="BP67" s="572"/>
      <c r="BQ67" s="524">
        <v>61</v>
      </c>
      <c r="BR67" s="616"/>
      <c r="BS67" s="617"/>
      <c r="BT67" s="618"/>
      <c r="BU67" s="618"/>
      <c r="BV67" s="618"/>
      <c r="BW67" s="618"/>
      <c r="BX67" s="618"/>
      <c r="BY67" s="618"/>
      <c r="BZ67" s="618"/>
      <c r="CA67" s="618"/>
      <c r="CB67" s="618"/>
      <c r="CC67" s="618"/>
      <c r="CD67" s="618"/>
      <c r="CE67" s="618"/>
      <c r="CF67" s="618"/>
      <c r="CG67" s="619"/>
      <c r="CH67" s="620"/>
      <c r="CI67" s="621"/>
      <c r="CJ67" s="621"/>
      <c r="CK67" s="621"/>
      <c r="CL67" s="622"/>
      <c r="CM67" s="620"/>
      <c r="CN67" s="621"/>
      <c r="CO67" s="621"/>
      <c r="CP67" s="621"/>
      <c r="CQ67" s="622"/>
      <c r="CR67" s="620"/>
      <c r="CS67" s="621"/>
      <c r="CT67" s="621"/>
      <c r="CU67" s="621"/>
      <c r="CV67" s="622"/>
      <c r="CW67" s="620"/>
      <c r="CX67" s="621"/>
      <c r="CY67" s="621"/>
      <c r="CZ67" s="621"/>
      <c r="DA67" s="622"/>
      <c r="DB67" s="620"/>
      <c r="DC67" s="621"/>
      <c r="DD67" s="621"/>
      <c r="DE67" s="621"/>
      <c r="DF67" s="622"/>
      <c r="DG67" s="620"/>
      <c r="DH67" s="621"/>
      <c r="DI67" s="621"/>
      <c r="DJ67" s="621"/>
      <c r="DK67" s="622"/>
      <c r="DL67" s="620"/>
      <c r="DM67" s="621"/>
      <c r="DN67" s="621"/>
      <c r="DO67" s="621"/>
      <c r="DP67" s="622"/>
      <c r="DQ67" s="620"/>
      <c r="DR67" s="621"/>
      <c r="DS67" s="621"/>
      <c r="DT67" s="621"/>
      <c r="DU67" s="622"/>
      <c r="DV67" s="617"/>
      <c r="DW67" s="618"/>
      <c r="DX67" s="618"/>
      <c r="DY67" s="618"/>
      <c r="DZ67" s="623"/>
      <c r="EA67" s="468"/>
    </row>
    <row r="68" spans="1:131" ht="26.25" customHeight="1" thickTop="1" x14ac:dyDescent="0.15">
      <c r="A68" s="502">
        <v>1</v>
      </c>
      <c r="B68" s="627" t="s">
        <v>352</v>
      </c>
      <c r="C68" s="628"/>
      <c r="D68" s="628"/>
      <c r="E68" s="628"/>
      <c r="F68" s="628"/>
      <c r="G68" s="628"/>
      <c r="H68" s="628"/>
      <c r="I68" s="628"/>
      <c r="J68" s="628"/>
      <c r="K68" s="628"/>
      <c r="L68" s="628"/>
      <c r="M68" s="628"/>
      <c r="N68" s="628"/>
      <c r="O68" s="628"/>
      <c r="P68" s="629"/>
      <c r="Q68" s="630">
        <v>65</v>
      </c>
      <c r="R68" s="631"/>
      <c r="S68" s="631"/>
      <c r="T68" s="631"/>
      <c r="U68" s="631"/>
      <c r="V68" s="631">
        <v>60</v>
      </c>
      <c r="W68" s="631"/>
      <c r="X68" s="631"/>
      <c r="Y68" s="631"/>
      <c r="Z68" s="631"/>
      <c r="AA68" s="631">
        <v>5</v>
      </c>
      <c r="AB68" s="631"/>
      <c r="AC68" s="631"/>
      <c r="AD68" s="631"/>
      <c r="AE68" s="631"/>
      <c r="AF68" s="631">
        <v>5</v>
      </c>
      <c r="AG68" s="631"/>
      <c r="AH68" s="631"/>
      <c r="AI68" s="631"/>
      <c r="AJ68" s="631"/>
      <c r="AK68" s="631">
        <v>0</v>
      </c>
      <c r="AL68" s="631"/>
      <c r="AM68" s="631"/>
      <c r="AN68" s="631"/>
      <c r="AO68" s="631"/>
      <c r="AP68" s="631">
        <v>0</v>
      </c>
      <c r="AQ68" s="631"/>
      <c r="AR68" s="631"/>
      <c r="AS68" s="631"/>
      <c r="AT68" s="631"/>
      <c r="AU68" s="631">
        <v>0</v>
      </c>
      <c r="AV68" s="631"/>
      <c r="AW68" s="631"/>
      <c r="AX68" s="631"/>
      <c r="AY68" s="631"/>
      <c r="AZ68" s="632"/>
      <c r="BA68" s="632"/>
      <c r="BB68" s="632"/>
      <c r="BC68" s="632"/>
      <c r="BD68" s="633"/>
      <c r="BE68" s="572"/>
      <c r="BF68" s="572"/>
      <c r="BG68" s="572"/>
      <c r="BH68" s="572"/>
      <c r="BI68" s="572"/>
      <c r="BJ68" s="572"/>
      <c r="BK68" s="572"/>
      <c r="BL68" s="572"/>
      <c r="BM68" s="572"/>
      <c r="BN68" s="572"/>
      <c r="BO68" s="572"/>
      <c r="BP68" s="572"/>
      <c r="BQ68" s="524">
        <v>62</v>
      </c>
      <c r="BR68" s="616"/>
      <c r="BS68" s="617"/>
      <c r="BT68" s="618"/>
      <c r="BU68" s="618"/>
      <c r="BV68" s="618"/>
      <c r="BW68" s="618"/>
      <c r="BX68" s="618"/>
      <c r="BY68" s="618"/>
      <c r="BZ68" s="618"/>
      <c r="CA68" s="618"/>
      <c r="CB68" s="618"/>
      <c r="CC68" s="618"/>
      <c r="CD68" s="618"/>
      <c r="CE68" s="618"/>
      <c r="CF68" s="618"/>
      <c r="CG68" s="619"/>
      <c r="CH68" s="620"/>
      <c r="CI68" s="621"/>
      <c r="CJ68" s="621"/>
      <c r="CK68" s="621"/>
      <c r="CL68" s="622"/>
      <c r="CM68" s="620"/>
      <c r="CN68" s="621"/>
      <c r="CO68" s="621"/>
      <c r="CP68" s="621"/>
      <c r="CQ68" s="622"/>
      <c r="CR68" s="620"/>
      <c r="CS68" s="621"/>
      <c r="CT68" s="621"/>
      <c r="CU68" s="621"/>
      <c r="CV68" s="622"/>
      <c r="CW68" s="620"/>
      <c r="CX68" s="621"/>
      <c r="CY68" s="621"/>
      <c r="CZ68" s="621"/>
      <c r="DA68" s="622"/>
      <c r="DB68" s="620"/>
      <c r="DC68" s="621"/>
      <c r="DD68" s="621"/>
      <c r="DE68" s="621"/>
      <c r="DF68" s="622"/>
      <c r="DG68" s="620"/>
      <c r="DH68" s="621"/>
      <c r="DI68" s="621"/>
      <c r="DJ68" s="621"/>
      <c r="DK68" s="622"/>
      <c r="DL68" s="620"/>
      <c r="DM68" s="621"/>
      <c r="DN68" s="621"/>
      <c r="DO68" s="621"/>
      <c r="DP68" s="622"/>
      <c r="DQ68" s="620"/>
      <c r="DR68" s="621"/>
      <c r="DS68" s="621"/>
      <c r="DT68" s="621"/>
      <c r="DU68" s="622"/>
      <c r="DV68" s="617"/>
      <c r="DW68" s="618"/>
      <c r="DX68" s="618"/>
      <c r="DY68" s="618"/>
      <c r="DZ68" s="623"/>
      <c r="EA68" s="468"/>
    </row>
    <row r="69" spans="1:131" ht="26.25" customHeight="1" x14ac:dyDescent="0.15">
      <c r="A69" s="524">
        <v>2</v>
      </c>
      <c r="B69" s="634" t="s">
        <v>353</v>
      </c>
      <c r="C69" s="635"/>
      <c r="D69" s="635"/>
      <c r="E69" s="635"/>
      <c r="F69" s="635"/>
      <c r="G69" s="635"/>
      <c r="H69" s="635"/>
      <c r="I69" s="635"/>
      <c r="J69" s="635"/>
      <c r="K69" s="635"/>
      <c r="L69" s="635"/>
      <c r="M69" s="635"/>
      <c r="N69" s="635"/>
      <c r="O69" s="635"/>
      <c r="P69" s="636"/>
      <c r="Q69" s="637">
        <v>7912</v>
      </c>
      <c r="R69" s="591"/>
      <c r="S69" s="591"/>
      <c r="T69" s="591"/>
      <c r="U69" s="591"/>
      <c r="V69" s="591">
        <v>7612</v>
      </c>
      <c r="W69" s="591"/>
      <c r="X69" s="591"/>
      <c r="Y69" s="591"/>
      <c r="Z69" s="591"/>
      <c r="AA69" s="591">
        <v>300</v>
      </c>
      <c r="AB69" s="591"/>
      <c r="AC69" s="591"/>
      <c r="AD69" s="591"/>
      <c r="AE69" s="591"/>
      <c r="AF69" s="591">
        <v>300</v>
      </c>
      <c r="AG69" s="591"/>
      <c r="AH69" s="591"/>
      <c r="AI69" s="591"/>
      <c r="AJ69" s="591"/>
      <c r="AK69" s="591">
        <v>0</v>
      </c>
      <c r="AL69" s="591"/>
      <c r="AM69" s="591"/>
      <c r="AN69" s="591"/>
      <c r="AO69" s="591"/>
      <c r="AP69" s="591">
        <v>0</v>
      </c>
      <c r="AQ69" s="591"/>
      <c r="AR69" s="591"/>
      <c r="AS69" s="591"/>
      <c r="AT69" s="591"/>
      <c r="AU69" s="591">
        <v>0</v>
      </c>
      <c r="AV69" s="591"/>
      <c r="AW69" s="591"/>
      <c r="AX69" s="591"/>
      <c r="AY69" s="591"/>
      <c r="AZ69" s="593"/>
      <c r="BA69" s="593"/>
      <c r="BB69" s="593"/>
      <c r="BC69" s="593"/>
      <c r="BD69" s="594"/>
      <c r="BE69" s="572"/>
      <c r="BF69" s="572"/>
      <c r="BG69" s="572"/>
      <c r="BH69" s="572"/>
      <c r="BI69" s="572"/>
      <c r="BJ69" s="572"/>
      <c r="BK69" s="572"/>
      <c r="BL69" s="572"/>
      <c r="BM69" s="572"/>
      <c r="BN69" s="572"/>
      <c r="BO69" s="572"/>
      <c r="BP69" s="572"/>
      <c r="BQ69" s="524">
        <v>63</v>
      </c>
      <c r="BR69" s="616"/>
      <c r="BS69" s="617"/>
      <c r="BT69" s="618"/>
      <c r="BU69" s="618"/>
      <c r="BV69" s="618"/>
      <c r="BW69" s="618"/>
      <c r="BX69" s="618"/>
      <c r="BY69" s="618"/>
      <c r="BZ69" s="618"/>
      <c r="CA69" s="618"/>
      <c r="CB69" s="618"/>
      <c r="CC69" s="618"/>
      <c r="CD69" s="618"/>
      <c r="CE69" s="618"/>
      <c r="CF69" s="618"/>
      <c r="CG69" s="619"/>
      <c r="CH69" s="620"/>
      <c r="CI69" s="621"/>
      <c r="CJ69" s="621"/>
      <c r="CK69" s="621"/>
      <c r="CL69" s="622"/>
      <c r="CM69" s="620"/>
      <c r="CN69" s="621"/>
      <c r="CO69" s="621"/>
      <c r="CP69" s="621"/>
      <c r="CQ69" s="622"/>
      <c r="CR69" s="620"/>
      <c r="CS69" s="621"/>
      <c r="CT69" s="621"/>
      <c r="CU69" s="621"/>
      <c r="CV69" s="622"/>
      <c r="CW69" s="620"/>
      <c r="CX69" s="621"/>
      <c r="CY69" s="621"/>
      <c r="CZ69" s="621"/>
      <c r="DA69" s="622"/>
      <c r="DB69" s="620"/>
      <c r="DC69" s="621"/>
      <c r="DD69" s="621"/>
      <c r="DE69" s="621"/>
      <c r="DF69" s="622"/>
      <c r="DG69" s="620"/>
      <c r="DH69" s="621"/>
      <c r="DI69" s="621"/>
      <c r="DJ69" s="621"/>
      <c r="DK69" s="622"/>
      <c r="DL69" s="620"/>
      <c r="DM69" s="621"/>
      <c r="DN69" s="621"/>
      <c r="DO69" s="621"/>
      <c r="DP69" s="622"/>
      <c r="DQ69" s="620"/>
      <c r="DR69" s="621"/>
      <c r="DS69" s="621"/>
      <c r="DT69" s="621"/>
      <c r="DU69" s="622"/>
      <c r="DV69" s="617"/>
      <c r="DW69" s="618"/>
      <c r="DX69" s="618"/>
      <c r="DY69" s="618"/>
      <c r="DZ69" s="623"/>
      <c r="EA69" s="468"/>
    </row>
    <row r="70" spans="1:131" ht="26.25" customHeight="1" x14ac:dyDescent="0.15">
      <c r="A70" s="524">
        <v>3</v>
      </c>
      <c r="B70" s="634" t="s">
        <v>354</v>
      </c>
      <c r="C70" s="635"/>
      <c r="D70" s="635"/>
      <c r="E70" s="635"/>
      <c r="F70" s="635"/>
      <c r="G70" s="635"/>
      <c r="H70" s="635"/>
      <c r="I70" s="635"/>
      <c r="J70" s="635"/>
      <c r="K70" s="635"/>
      <c r="L70" s="635"/>
      <c r="M70" s="635"/>
      <c r="N70" s="635"/>
      <c r="O70" s="635"/>
      <c r="P70" s="636"/>
      <c r="Q70" s="637">
        <v>310</v>
      </c>
      <c r="R70" s="591"/>
      <c r="S70" s="591"/>
      <c r="T70" s="591"/>
      <c r="U70" s="591"/>
      <c r="V70" s="591">
        <v>281</v>
      </c>
      <c r="W70" s="591"/>
      <c r="X70" s="591"/>
      <c r="Y70" s="591"/>
      <c r="Z70" s="591"/>
      <c r="AA70" s="591">
        <v>29</v>
      </c>
      <c r="AB70" s="591"/>
      <c r="AC70" s="591"/>
      <c r="AD70" s="591"/>
      <c r="AE70" s="591"/>
      <c r="AF70" s="591">
        <v>29</v>
      </c>
      <c r="AG70" s="591"/>
      <c r="AH70" s="591"/>
      <c r="AI70" s="591"/>
      <c r="AJ70" s="591"/>
      <c r="AK70" s="591">
        <v>0</v>
      </c>
      <c r="AL70" s="591"/>
      <c r="AM70" s="591"/>
      <c r="AN70" s="591"/>
      <c r="AO70" s="591"/>
      <c r="AP70" s="591">
        <v>0</v>
      </c>
      <c r="AQ70" s="591"/>
      <c r="AR70" s="591"/>
      <c r="AS70" s="591"/>
      <c r="AT70" s="591"/>
      <c r="AU70" s="591">
        <v>0</v>
      </c>
      <c r="AV70" s="591"/>
      <c r="AW70" s="591"/>
      <c r="AX70" s="591"/>
      <c r="AY70" s="591"/>
      <c r="AZ70" s="593"/>
      <c r="BA70" s="593"/>
      <c r="BB70" s="593"/>
      <c r="BC70" s="593"/>
      <c r="BD70" s="594"/>
      <c r="BE70" s="572"/>
      <c r="BF70" s="572"/>
      <c r="BG70" s="572"/>
      <c r="BH70" s="572"/>
      <c r="BI70" s="572"/>
      <c r="BJ70" s="572"/>
      <c r="BK70" s="572"/>
      <c r="BL70" s="572"/>
      <c r="BM70" s="572"/>
      <c r="BN70" s="572"/>
      <c r="BO70" s="572"/>
      <c r="BP70" s="572"/>
      <c r="BQ70" s="524">
        <v>64</v>
      </c>
      <c r="BR70" s="616"/>
      <c r="BS70" s="617"/>
      <c r="BT70" s="618"/>
      <c r="BU70" s="618"/>
      <c r="BV70" s="618"/>
      <c r="BW70" s="618"/>
      <c r="BX70" s="618"/>
      <c r="BY70" s="618"/>
      <c r="BZ70" s="618"/>
      <c r="CA70" s="618"/>
      <c r="CB70" s="618"/>
      <c r="CC70" s="618"/>
      <c r="CD70" s="618"/>
      <c r="CE70" s="618"/>
      <c r="CF70" s="618"/>
      <c r="CG70" s="619"/>
      <c r="CH70" s="620"/>
      <c r="CI70" s="621"/>
      <c r="CJ70" s="621"/>
      <c r="CK70" s="621"/>
      <c r="CL70" s="622"/>
      <c r="CM70" s="620"/>
      <c r="CN70" s="621"/>
      <c r="CO70" s="621"/>
      <c r="CP70" s="621"/>
      <c r="CQ70" s="622"/>
      <c r="CR70" s="620"/>
      <c r="CS70" s="621"/>
      <c r="CT70" s="621"/>
      <c r="CU70" s="621"/>
      <c r="CV70" s="622"/>
      <c r="CW70" s="620"/>
      <c r="CX70" s="621"/>
      <c r="CY70" s="621"/>
      <c r="CZ70" s="621"/>
      <c r="DA70" s="622"/>
      <c r="DB70" s="620"/>
      <c r="DC70" s="621"/>
      <c r="DD70" s="621"/>
      <c r="DE70" s="621"/>
      <c r="DF70" s="622"/>
      <c r="DG70" s="620"/>
      <c r="DH70" s="621"/>
      <c r="DI70" s="621"/>
      <c r="DJ70" s="621"/>
      <c r="DK70" s="622"/>
      <c r="DL70" s="620"/>
      <c r="DM70" s="621"/>
      <c r="DN70" s="621"/>
      <c r="DO70" s="621"/>
      <c r="DP70" s="622"/>
      <c r="DQ70" s="620"/>
      <c r="DR70" s="621"/>
      <c r="DS70" s="621"/>
      <c r="DT70" s="621"/>
      <c r="DU70" s="622"/>
      <c r="DV70" s="617"/>
      <c r="DW70" s="618"/>
      <c r="DX70" s="618"/>
      <c r="DY70" s="618"/>
      <c r="DZ70" s="623"/>
      <c r="EA70" s="468"/>
    </row>
    <row r="71" spans="1:131" ht="26.25" customHeight="1" x14ac:dyDescent="0.15">
      <c r="A71" s="524">
        <v>4</v>
      </c>
      <c r="B71" s="634" t="s">
        <v>355</v>
      </c>
      <c r="C71" s="635"/>
      <c r="D71" s="635"/>
      <c r="E71" s="635"/>
      <c r="F71" s="635"/>
      <c r="G71" s="635"/>
      <c r="H71" s="635"/>
      <c r="I71" s="635"/>
      <c r="J71" s="635"/>
      <c r="K71" s="635"/>
      <c r="L71" s="635"/>
      <c r="M71" s="635"/>
      <c r="N71" s="635"/>
      <c r="O71" s="635"/>
      <c r="P71" s="636"/>
      <c r="Q71" s="637">
        <v>304568</v>
      </c>
      <c r="R71" s="591"/>
      <c r="S71" s="591"/>
      <c r="T71" s="591"/>
      <c r="U71" s="591"/>
      <c r="V71" s="591">
        <v>293091</v>
      </c>
      <c r="W71" s="591"/>
      <c r="X71" s="591"/>
      <c r="Y71" s="591"/>
      <c r="Z71" s="591"/>
      <c r="AA71" s="591">
        <v>11478</v>
      </c>
      <c r="AB71" s="591"/>
      <c r="AC71" s="591"/>
      <c r="AD71" s="591"/>
      <c r="AE71" s="591"/>
      <c r="AF71" s="591">
        <v>11478</v>
      </c>
      <c r="AG71" s="591"/>
      <c r="AH71" s="591"/>
      <c r="AI71" s="591"/>
      <c r="AJ71" s="591"/>
      <c r="AK71" s="591">
        <v>0</v>
      </c>
      <c r="AL71" s="591"/>
      <c r="AM71" s="591"/>
      <c r="AN71" s="591"/>
      <c r="AO71" s="591"/>
      <c r="AP71" s="591">
        <v>0</v>
      </c>
      <c r="AQ71" s="591"/>
      <c r="AR71" s="591"/>
      <c r="AS71" s="591"/>
      <c r="AT71" s="591"/>
      <c r="AU71" s="591">
        <v>0</v>
      </c>
      <c r="AV71" s="591"/>
      <c r="AW71" s="591"/>
      <c r="AX71" s="591"/>
      <c r="AY71" s="591"/>
      <c r="AZ71" s="593"/>
      <c r="BA71" s="593"/>
      <c r="BB71" s="593"/>
      <c r="BC71" s="593"/>
      <c r="BD71" s="594"/>
      <c r="BE71" s="572"/>
      <c r="BF71" s="572"/>
      <c r="BG71" s="572"/>
      <c r="BH71" s="572"/>
      <c r="BI71" s="572"/>
      <c r="BJ71" s="572"/>
      <c r="BK71" s="572"/>
      <c r="BL71" s="572"/>
      <c r="BM71" s="572"/>
      <c r="BN71" s="572"/>
      <c r="BO71" s="572"/>
      <c r="BP71" s="572"/>
      <c r="BQ71" s="524">
        <v>65</v>
      </c>
      <c r="BR71" s="616"/>
      <c r="BS71" s="617"/>
      <c r="BT71" s="618"/>
      <c r="BU71" s="618"/>
      <c r="BV71" s="618"/>
      <c r="BW71" s="618"/>
      <c r="BX71" s="618"/>
      <c r="BY71" s="618"/>
      <c r="BZ71" s="618"/>
      <c r="CA71" s="618"/>
      <c r="CB71" s="618"/>
      <c r="CC71" s="618"/>
      <c r="CD71" s="618"/>
      <c r="CE71" s="618"/>
      <c r="CF71" s="618"/>
      <c r="CG71" s="619"/>
      <c r="CH71" s="620"/>
      <c r="CI71" s="621"/>
      <c r="CJ71" s="621"/>
      <c r="CK71" s="621"/>
      <c r="CL71" s="622"/>
      <c r="CM71" s="620"/>
      <c r="CN71" s="621"/>
      <c r="CO71" s="621"/>
      <c r="CP71" s="621"/>
      <c r="CQ71" s="622"/>
      <c r="CR71" s="620"/>
      <c r="CS71" s="621"/>
      <c r="CT71" s="621"/>
      <c r="CU71" s="621"/>
      <c r="CV71" s="622"/>
      <c r="CW71" s="620"/>
      <c r="CX71" s="621"/>
      <c r="CY71" s="621"/>
      <c r="CZ71" s="621"/>
      <c r="DA71" s="622"/>
      <c r="DB71" s="620"/>
      <c r="DC71" s="621"/>
      <c r="DD71" s="621"/>
      <c r="DE71" s="621"/>
      <c r="DF71" s="622"/>
      <c r="DG71" s="620"/>
      <c r="DH71" s="621"/>
      <c r="DI71" s="621"/>
      <c r="DJ71" s="621"/>
      <c r="DK71" s="622"/>
      <c r="DL71" s="620"/>
      <c r="DM71" s="621"/>
      <c r="DN71" s="621"/>
      <c r="DO71" s="621"/>
      <c r="DP71" s="622"/>
      <c r="DQ71" s="620"/>
      <c r="DR71" s="621"/>
      <c r="DS71" s="621"/>
      <c r="DT71" s="621"/>
      <c r="DU71" s="622"/>
      <c r="DV71" s="617"/>
      <c r="DW71" s="618"/>
      <c r="DX71" s="618"/>
      <c r="DY71" s="618"/>
      <c r="DZ71" s="623"/>
      <c r="EA71" s="468"/>
    </row>
    <row r="72" spans="1:131" ht="26.25" customHeight="1" x14ac:dyDescent="0.15">
      <c r="A72" s="524">
        <v>5</v>
      </c>
      <c r="B72" s="634"/>
      <c r="C72" s="635"/>
      <c r="D72" s="635"/>
      <c r="E72" s="635"/>
      <c r="F72" s="635"/>
      <c r="G72" s="635"/>
      <c r="H72" s="635"/>
      <c r="I72" s="635"/>
      <c r="J72" s="635"/>
      <c r="K72" s="635"/>
      <c r="L72" s="635"/>
      <c r="M72" s="635"/>
      <c r="N72" s="635"/>
      <c r="O72" s="635"/>
      <c r="P72" s="636"/>
      <c r="Q72" s="637"/>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1"/>
      <c r="AP72" s="591"/>
      <c r="AQ72" s="591"/>
      <c r="AR72" s="591"/>
      <c r="AS72" s="591"/>
      <c r="AT72" s="591"/>
      <c r="AU72" s="591"/>
      <c r="AV72" s="591"/>
      <c r="AW72" s="591"/>
      <c r="AX72" s="591"/>
      <c r="AY72" s="591"/>
      <c r="AZ72" s="593"/>
      <c r="BA72" s="593"/>
      <c r="BB72" s="593"/>
      <c r="BC72" s="593"/>
      <c r="BD72" s="594"/>
      <c r="BE72" s="572"/>
      <c r="BF72" s="572"/>
      <c r="BG72" s="572"/>
      <c r="BH72" s="572"/>
      <c r="BI72" s="572"/>
      <c r="BJ72" s="572"/>
      <c r="BK72" s="572"/>
      <c r="BL72" s="572"/>
      <c r="BM72" s="572"/>
      <c r="BN72" s="572"/>
      <c r="BO72" s="572"/>
      <c r="BP72" s="572"/>
      <c r="BQ72" s="524">
        <v>66</v>
      </c>
      <c r="BR72" s="616"/>
      <c r="BS72" s="617"/>
      <c r="BT72" s="618"/>
      <c r="BU72" s="618"/>
      <c r="BV72" s="618"/>
      <c r="BW72" s="618"/>
      <c r="BX72" s="618"/>
      <c r="BY72" s="618"/>
      <c r="BZ72" s="618"/>
      <c r="CA72" s="618"/>
      <c r="CB72" s="618"/>
      <c r="CC72" s="618"/>
      <c r="CD72" s="618"/>
      <c r="CE72" s="618"/>
      <c r="CF72" s="618"/>
      <c r="CG72" s="619"/>
      <c r="CH72" s="620"/>
      <c r="CI72" s="621"/>
      <c r="CJ72" s="621"/>
      <c r="CK72" s="621"/>
      <c r="CL72" s="622"/>
      <c r="CM72" s="620"/>
      <c r="CN72" s="621"/>
      <c r="CO72" s="621"/>
      <c r="CP72" s="621"/>
      <c r="CQ72" s="622"/>
      <c r="CR72" s="620"/>
      <c r="CS72" s="621"/>
      <c r="CT72" s="621"/>
      <c r="CU72" s="621"/>
      <c r="CV72" s="622"/>
      <c r="CW72" s="620"/>
      <c r="CX72" s="621"/>
      <c r="CY72" s="621"/>
      <c r="CZ72" s="621"/>
      <c r="DA72" s="622"/>
      <c r="DB72" s="620"/>
      <c r="DC72" s="621"/>
      <c r="DD72" s="621"/>
      <c r="DE72" s="621"/>
      <c r="DF72" s="622"/>
      <c r="DG72" s="620"/>
      <c r="DH72" s="621"/>
      <c r="DI72" s="621"/>
      <c r="DJ72" s="621"/>
      <c r="DK72" s="622"/>
      <c r="DL72" s="620"/>
      <c r="DM72" s="621"/>
      <c r="DN72" s="621"/>
      <c r="DO72" s="621"/>
      <c r="DP72" s="622"/>
      <c r="DQ72" s="620"/>
      <c r="DR72" s="621"/>
      <c r="DS72" s="621"/>
      <c r="DT72" s="621"/>
      <c r="DU72" s="622"/>
      <c r="DV72" s="617"/>
      <c r="DW72" s="618"/>
      <c r="DX72" s="618"/>
      <c r="DY72" s="618"/>
      <c r="DZ72" s="623"/>
      <c r="EA72" s="468"/>
    </row>
    <row r="73" spans="1:131" ht="26.25" customHeight="1" x14ac:dyDescent="0.15">
      <c r="A73" s="524">
        <v>6</v>
      </c>
      <c r="B73" s="634"/>
      <c r="C73" s="635"/>
      <c r="D73" s="635"/>
      <c r="E73" s="635"/>
      <c r="F73" s="635"/>
      <c r="G73" s="635"/>
      <c r="H73" s="635"/>
      <c r="I73" s="635"/>
      <c r="J73" s="635"/>
      <c r="K73" s="635"/>
      <c r="L73" s="635"/>
      <c r="M73" s="635"/>
      <c r="N73" s="635"/>
      <c r="O73" s="635"/>
      <c r="P73" s="636"/>
      <c r="Q73" s="637"/>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1"/>
      <c r="AP73" s="591"/>
      <c r="AQ73" s="591"/>
      <c r="AR73" s="591"/>
      <c r="AS73" s="591"/>
      <c r="AT73" s="591"/>
      <c r="AU73" s="591"/>
      <c r="AV73" s="591"/>
      <c r="AW73" s="591"/>
      <c r="AX73" s="591"/>
      <c r="AY73" s="591"/>
      <c r="AZ73" s="593"/>
      <c r="BA73" s="593"/>
      <c r="BB73" s="593"/>
      <c r="BC73" s="593"/>
      <c r="BD73" s="594"/>
      <c r="BE73" s="572"/>
      <c r="BF73" s="572"/>
      <c r="BG73" s="572"/>
      <c r="BH73" s="572"/>
      <c r="BI73" s="572"/>
      <c r="BJ73" s="572"/>
      <c r="BK73" s="572"/>
      <c r="BL73" s="572"/>
      <c r="BM73" s="572"/>
      <c r="BN73" s="572"/>
      <c r="BO73" s="572"/>
      <c r="BP73" s="572"/>
      <c r="BQ73" s="524">
        <v>67</v>
      </c>
      <c r="BR73" s="616"/>
      <c r="BS73" s="617"/>
      <c r="BT73" s="618"/>
      <c r="BU73" s="618"/>
      <c r="BV73" s="618"/>
      <c r="BW73" s="618"/>
      <c r="BX73" s="618"/>
      <c r="BY73" s="618"/>
      <c r="BZ73" s="618"/>
      <c r="CA73" s="618"/>
      <c r="CB73" s="618"/>
      <c r="CC73" s="618"/>
      <c r="CD73" s="618"/>
      <c r="CE73" s="618"/>
      <c r="CF73" s="618"/>
      <c r="CG73" s="619"/>
      <c r="CH73" s="620"/>
      <c r="CI73" s="621"/>
      <c r="CJ73" s="621"/>
      <c r="CK73" s="621"/>
      <c r="CL73" s="622"/>
      <c r="CM73" s="620"/>
      <c r="CN73" s="621"/>
      <c r="CO73" s="621"/>
      <c r="CP73" s="621"/>
      <c r="CQ73" s="622"/>
      <c r="CR73" s="620"/>
      <c r="CS73" s="621"/>
      <c r="CT73" s="621"/>
      <c r="CU73" s="621"/>
      <c r="CV73" s="622"/>
      <c r="CW73" s="620"/>
      <c r="CX73" s="621"/>
      <c r="CY73" s="621"/>
      <c r="CZ73" s="621"/>
      <c r="DA73" s="622"/>
      <c r="DB73" s="620"/>
      <c r="DC73" s="621"/>
      <c r="DD73" s="621"/>
      <c r="DE73" s="621"/>
      <c r="DF73" s="622"/>
      <c r="DG73" s="620"/>
      <c r="DH73" s="621"/>
      <c r="DI73" s="621"/>
      <c r="DJ73" s="621"/>
      <c r="DK73" s="622"/>
      <c r="DL73" s="620"/>
      <c r="DM73" s="621"/>
      <c r="DN73" s="621"/>
      <c r="DO73" s="621"/>
      <c r="DP73" s="622"/>
      <c r="DQ73" s="620"/>
      <c r="DR73" s="621"/>
      <c r="DS73" s="621"/>
      <c r="DT73" s="621"/>
      <c r="DU73" s="622"/>
      <c r="DV73" s="617"/>
      <c r="DW73" s="618"/>
      <c r="DX73" s="618"/>
      <c r="DY73" s="618"/>
      <c r="DZ73" s="623"/>
      <c r="EA73" s="468"/>
    </row>
    <row r="74" spans="1:131" ht="26.25" customHeight="1" x14ac:dyDescent="0.15">
      <c r="A74" s="524">
        <v>7</v>
      </c>
      <c r="B74" s="634"/>
      <c r="C74" s="635"/>
      <c r="D74" s="635"/>
      <c r="E74" s="635"/>
      <c r="F74" s="635"/>
      <c r="G74" s="635"/>
      <c r="H74" s="635"/>
      <c r="I74" s="635"/>
      <c r="J74" s="635"/>
      <c r="K74" s="635"/>
      <c r="L74" s="635"/>
      <c r="M74" s="635"/>
      <c r="N74" s="635"/>
      <c r="O74" s="635"/>
      <c r="P74" s="636"/>
      <c r="Q74" s="637"/>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3"/>
      <c r="BA74" s="593"/>
      <c r="BB74" s="593"/>
      <c r="BC74" s="593"/>
      <c r="BD74" s="594"/>
      <c r="BE74" s="572"/>
      <c r="BF74" s="572"/>
      <c r="BG74" s="572"/>
      <c r="BH74" s="572"/>
      <c r="BI74" s="572"/>
      <c r="BJ74" s="572"/>
      <c r="BK74" s="572"/>
      <c r="BL74" s="572"/>
      <c r="BM74" s="572"/>
      <c r="BN74" s="572"/>
      <c r="BO74" s="572"/>
      <c r="BP74" s="572"/>
      <c r="BQ74" s="524">
        <v>68</v>
      </c>
      <c r="BR74" s="616"/>
      <c r="BS74" s="617"/>
      <c r="BT74" s="618"/>
      <c r="BU74" s="618"/>
      <c r="BV74" s="618"/>
      <c r="BW74" s="618"/>
      <c r="BX74" s="618"/>
      <c r="BY74" s="618"/>
      <c r="BZ74" s="618"/>
      <c r="CA74" s="618"/>
      <c r="CB74" s="618"/>
      <c r="CC74" s="618"/>
      <c r="CD74" s="618"/>
      <c r="CE74" s="618"/>
      <c r="CF74" s="618"/>
      <c r="CG74" s="619"/>
      <c r="CH74" s="620"/>
      <c r="CI74" s="621"/>
      <c r="CJ74" s="621"/>
      <c r="CK74" s="621"/>
      <c r="CL74" s="622"/>
      <c r="CM74" s="620"/>
      <c r="CN74" s="621"/>
      <c r="CO74" s="621"/>
      <c r="CP74" s="621"/>
      <c r="CQ74" s="622"/>
      <c r="CR74" s="620"/>
      <c r="CS74" s="621"/>
      <c r="CT74" s="621"/>
      <c r="CU74" s="621"/>
      <c r="CV74" s="622"/>
      <c r="CW74" s="620"/>
      <c r="CX74" s="621"/>
      <c r="CY74" s="621"/>
      <c r="CZ74" s="621"/>
      <c r="DA74" s="622"/>
      <c r="DB74" s="620"/>
      <c r="DC74" s="621"/>
      <c r="DD74" s="621"/>
      <c r="DE74" s="621"/>
      <c r="DF74" s="622"/>
      <c r="DG74" s="620"/>
      <c r="DH74" s="621"/>
      <c r="DI74" s="621"/>
      <c r="DJ74" s="621"/>
      <c r="DK74" s="622"/>
      <c r="DL74" s="620"/>
      <c r="DM74" s="621"/>
      <c r="DN74" s="621"/>
      <c r="DO74" s="621"/>
      <c r="DP74" s="622"/>
      <c r="DQ74" s="620"/>
      <c r="DR74" s="621"/>
      <c r="DS74" s="621"/>
      <c r="DT74" s="621"/>
      <c r="DU74" s="622"/>
      <c r="DV74" s="617"/>
      <c r="DW74" s="618"/>
      <c r="DX74" s="618"/>
      <c r="DY74" s="618"/>
      <c r="DZ74" s="623"/>
      <c r="EA74" s="468"/>
    </row>
    <row r="75" spans="1:131" ht="26.25" customHeight="1" x14ac:dyDescent="0.15">
      <c r="A75" s="524">
        <v>8</v>
      </c>
      <c r="B75" s="634"/>
      <c r="C75" s="635"/>
      <c r="D75" s="635"/>
      <c r="E75" s="635"/>
      <c r="F75" s="635"/>
      <c r="G75" s="635"/>
      <c r="H75" s="635"/>
      <c r="I75" s="635"/>
      <c r="J75" s="635"/>
      <c r="K75" s="635"/>
      <c r="L75" s="635"/>
      <c r="M75" s="635"/>
      <c r="N75" s="635"/>
      <c r="O75" s="635"/>
      <c r="P75" s="636"/>
      <c r="Q75" s="638"/>
      <c r="R75" s="639"/>
      <c r="S75" s="639"/>
      <c r="T75" s="639"/>
      <c r="U75" s="590"/>
      <c r="V75" s="640"/>
      <c r="W75" s="639"/>
      <c r="X75" s="639"/>
      <c r="Y75" s="639"/>
      <c r="Z75" s="590"/>
      <c r="AA75" s="640"/>
      <c r="AB75" s="639"/>
      <c r="AC75" s="639"/>
      <c r="AD75" s="639"/>
      <c r="AE75" s="590"/>
      <c r="AF75" s="640"/>
      <c r="AG75" s="639"/>
      <c r="AH75" s="639"/>
      <c r="AI75" s="639"/>
      <c r="AJ75" s="590"/>
      <c r="AK75" s="640"/>
      <c r="AL75" s="639"/>
      <c r="AM75" s="639"/>
      <c r="AN75" s="639"/>
      <c r="AO75" s="590"/>
      <c r="AP75" s="640"/>
      <c r="AQ75" s="639"/>
      <c r="AR75" s="639"/>
      <c r="AS75" s="639"/>
      <c r="AT75" s="590"/>
      <c r="AU75" s="640"/>
      <c r="AV75" s="639"/>
      <c r="AW75" s="639"/>
      <c r="AX75" s="639"/>
      <c r="AY75" s="590"/>
      <c r="AZ75" s="593"/>
      <c r="BA75" s="593"/>
      <c r="BB75" s="593"/>
      <c r="BC75" s="593"/>
      <c r="BD75" s="594"/>
      <c r="BE75" s="572"/>
      <c r="BF75" s="572"/>
      <c r="BG75" s="572"/>
      <c r="BH75" s="572"/>
      <c r="BI75" s="572"/>
      <c r="BJ75" s="572"/>
      <c r="BK75" s="572"/>
      <c r="BL75" s="572"/>
      <c r="BM75" s="572"/>
      <c r="BN75" s="572"/>
      <c r="BO75" s="572"/>
      <c r="BP75" s="572"/>
      <c r="BQ75" s="524">
        <v>69</v>
      </c>
      <c r="BR75" s="616"/>
      <c r="BS75" s="617"/>
      <c r="BT75" s="618"/>
      <c r="BU75" s="618"/>
      <c r="BV75" s="618"/>
      <c r="BW75" s="618"/>
      <c r="BX75" s="618"/>
      <c r="BY75" s="618"/>
      <c r="BZ75" s="618"/>
      <c r="CA75" s="618"/>
      <c r="CB75" s="618"/>
      <c r="CC75" s="618"/>
      <c r="CD75" s="618"/>
      <c r="CE75" s="618"/>
      <c r="CF75" s="618"/>
      <c r="CG75" s="619"/>
      <c r="CH75" s="620"/>
      <c r="CI75" s="621"/>
      <c r="CJ75" s="621"/>
      <c r="CK75" s="621"/>
      <c r="CL75" s="622"/>
      <c r="CM75" s="620"/>
      <c r="CN75" s="621"/>
      <c r="CO75" s="621"/>
      <c r="CP75" s="621"/>
      <c r="CQ75" s="622"/>
      <c r="CR75" s="620"/>
      <c r="CS75" s="621"/>
      <c r="CT75" s="621"/>
      <c r="CU75" s="621"/>
      <c r="CV75" s="622"/>
      <c r="CW75" s="620"/>
      <c r="CX75" s="621"/>
      <c r="CY75" s="621"/>
      <c r="CZ75" s="621"/>
      <c r="DA75" s="622"/>
      <c r="DB75" s="620"/>
      <c r="DC75" s="621"/>
      <c r="DD75" s="621"/>
      <c r="DE75" s="621"/>
      <c r="DF75" s="622"/>
      <c r="DG75" s="620"/>
      <c r="DH75" s="621"/>
      <c r="DI75" s="621"/>
      <c r="DJ75" s="621"/>
      <c r="DK75" s="622"/>
      <c r="DL75" s="620"/>
      <c r="DM75" s="621"/>
      <c r="DN75" s="621"/>
      <c r="DO75" s="621"/>
      <c r="DP75" s="622"/>
      <c r="DQ75" s="620"/>
      <c r="DR75" s="621"/>
      <c r="DS75" s="621"/>
      <c r="DT75" s="621"/>
      <c r="DU75" s="622"/>
      <c r="DV75" s="617"/>
      <c r="DW75" s="618"/>
      <c r="DX75" s="618"/>
      <c r="DY75" s="618"/>
      <c r="DZ75" s="623"/>
      <c r="EA75" s="468"/>
    </row>
    <row r="76" spans="1:131" ht="26.25" customHeight="1" x14ac:dyDescent="0.15">
      <c r="A76" s="524">
        <v>9</v>
      </c>
      <c r="B76" s="634"/>
      <c r="C76" s="635"/>
      <c r="D76" s="635"/>
      <c r="E76" s="635"/>
      <c r="F76" s="635"/>
      <c r="G76" s="635"/>
      <c r="H76" s="635"/>
      <c r="I76" s="635"/>
      <c r="J76" s="635"/>
      <c r="K76" s="635"/>
      <c r="L76" s="635"/>
      <c r="M76" s="635"/>
      <c r="N76" s="635"/>
      <c r="O76" s="635"/>
      <c r="P76" s="636"/>
      <c r="Q76" s="638"/>
      <c r="R76" s="639"/>
      <c r="S76" s="639"/>
      <c r="T76" s="639"/>
      <c r="U76" s="590"/>
      <c r="V76" s="640"/>
      <c r="W76" s="639"/>
      <c r="X76" s="639"/>
      <c r="Y76" s="639"/>
      <c r="Z76" s="590"/>
      <c r="AA76" s="640"/>
      <c r="AB76" s="639"/>
      <c r="AC76" s="639"/>
      <c r="AD76" s="639"/>
      <c r="AE76" s="590"/>
      <c r="AF76" s="640"/>
      <c r="AG76" s="639"/>
      <c r="AH76" s="639"/>
      <c r="AI76" s="639"/>
      <c r="AJ76" s="590"/>
      <c r="AK76" s="640"/>
      <c r="AL76" s="639"/>
      <c r="AM76" s="639"/>
      <c r="AN76" s="639"/>
      <c r="AO76" s="590"/>
      <c r="AP76" s="640"/>
      <c r="AQ76" s="639"/>
      <c r="AR76" s="639"/>
      <c r="AS76" s="639"/>
      <c r="AT76" s="590"/>
      <c r="AU76" s="640"/>
      <c r="AV76" s="639"/>
      <c r="AW76" s="639"/>
      <c r="AX76" s="639"/>
      <c r="AY76" s="590"/>
      <c r="AZ76" s="593"/>
      <c r="BA76" s="593"/>
      <c r="BB76" s="593"/>
      <c r="BC76" s="593"/>
      <c r="BD76" s="594"/>
      <c r="BE76" s="572"/>
      <c r="BF76" s="572"/>
      <c r="BG76" s="572"/>
      <c r="BH76" s="572"/>
      <c r="BI76" s="572"/>
      <c r="BJ76" s="572"/>
      <c r="BK76" s="572"/>
      <c r="BL76" s="572"/>
      <c r="BM76" s="572"/>
      <c r="BN76" s="572"/>
      <c r="BO76" s="572"/>
      <c r="BP76" s="572"/>
      <c r="BQ76" s="524">
        <v>70</v>
      </c>
      <c r="BR76" s="616"/>
      <c r="BS76" s="617"/>
      <c r="BT76" s="618"/>
      <c r="BU76" s="618"/>
      <c r="BV76" s="618"/>
      <c r="BW76" s="618"/>
      <c r="BX76" s="618"/>
      <c r="BY76" s="618"/>
      <c r="BZ76" s="618"/>
      <c r="CA76" s="618"/>
      <c r="CB76" s="618"/>
      <c r="CC76" s="618"/>
      <c r="CD76" s="618"/>
      <c r="CE76" s="618"/>
      <c r="CF76" s="618"/>
      <c r="CG76" s="619"/>
      <c r="CH76" s="620"/>
      <c r="CI76" s="621"/>
      <c r="CJ76" s="621"/>
      <c r="CK76" s="621"/>
      <c r="CL76" s="622"/>
      <c r="CM76" s="620"/>
      <c r="CN76" s="621"/>
      <c r="CO76" s="621"/>
      <c r="CP76" s="621"/>
      <c r="CQ76" s="622"/>
      <c r="CR76" s="620"/>
      <c r="CS76" s="621"/>
      <c r="CT76" s="621"/>
      <c r="CU76" s="621"/>
      <c r="CV76" s="622"/>
      <c r="CW76" s="620"/>
      <c r="CX76" s="621"/>
      <c r="CY76" s="621"/>
      <c r="CZ76" s="621"/>
      <c r="DA76" s="622"/>
      <c r="DB76" s="620"/>
      <c r="DC76" s="621"/>
      <c r="DD76" s="621"/>
      <c r="DE76" s="621"/>
      <c r="DF76" s="622"/>
      <c r="DG76" s="620"/>
      <c r="DH76" s="621"/>
      <c r="DI76" s="621"/>
      <c r="DJ76" s="621"/>
      <c r="DK76" s="622"/>
      <c r="DL76" s="620"/>
      <c r="DM76" s="621"/>
      <c r="DN76" s="621"/>
      <c r="DO76" s="621"/>
      <c r="DP76" s="622"/>
      <c r="DQ76" s="620"/>
      <c r="DR76" s="621"/>
      <c r="DS76" s="621"/>
      <c r="DT76" s="621"/>
      <c r="DU76" s="622"/>
      <c r="DV76" s="617"/>
      <c r="DW76" s="618"/>
      <c r="DX76" s="618"/>
      <c r="DY76" s="618"/>
      <c r="DZ76" s="623"/>
      <c r="EA76" s="468"/>
    </row>
    <row r="77" spans="1:131" ht="26.25" customHeight="1" x14ac:dyDescent="0.15">
      <c r="A77" s="524">
        <v>10</v>
      </c>
      <c r="B77" s="634"/>
      <c r="C77" s="635"/>
      <c r="D77" s="635"/>
      <c r="E77" s="635"/>
      <c r="F77" s="635"/>
      <c r="G77" s="635"/>
      <c r="H77" s="635"/>
      <c r="I77" s="635"/>
      <c r="J77" s="635"/>
      <c r="K77" s="635"/>
      <c r="L77" s="635"/>
      <c r="M77" s="635"/>
      <c r="N77" s="635"/>
      <c r="O77" s="635"/>
      <c r="P77" s="636"/>
      <c r="Q77" s="638"/>
      <c r="R77" s="639"/>
      <c r="S77" s="639"/>
      <c r="T77" s="639"/>
      <c r="U77" s="590"/>
      <c r="V77" s="640"/>
      <c r="W77" s="639"/>
      <c r="X77" s="639"/>
      <c r="Y77" s="639"/>
      <c r="Z77" s="590"/>
      <c r="AA77" s="640"/>
      <c r="AB77" s="639"/>
      <c r="AC77" s="639"/>
      <c r="AD77" s="639"/>
      <c r="AE77" s="590"/>
      <c r="AF77" s="640"/>
      <c r="AG77" s="639"/>
      <c r="AH77" s="639"/>
      <c r="AI77" s="639"/>
      <c r="AJ77" s="590"/>
      <c r="AK77" s="640"/>
      <c r="AL77" s="639"/>
      <c r="AM77" s="639"/>
      <c r="AN77" s="639"/>
      <c r="AO77" s="590"/>
      <c r="AP77" s="640"/>
      <c r="AQ77" s="639"/>
      <c r="AR77" s="639"/>
      <c r="AS77" s="639"/>
      <c r="AT77" s="590"/>
      <c r="AU77" s="640"/>
      <c r="AV77" s="639"/>
      <c r="AW77" s="639"/>
      <c r="AX77" s="639"/>
      <c r="AY77" s="590"/>
      <c r="AZ77" s="593"/>
      <c r="BA77" s="593"/>
      <c r="BB77" s="593"/>
      <c r="BC77" s="593"/>
      <c r="BD77" s="594"/>
      <c r="BE77" s="572"/>
      <c r="BF77" s="572"/>
      <c r="BG77" s="572"/>
      <c r="BH77" s="572"/>
      <c r="BI77" s="572"/>
      <c r="BJ77" s="572"/>
      <c r="BK77" s="572"/>
      <c r="BL77" s="572"/>
      <c r="BM77" s="572"/>
      <c r="BN77" s="572"/>
      <c r="BO77" s="572"/>
      <c r="BP77" s="572"/>
      <c r="BQ77" s="524">
        <v>71</v>
      </c>
      <c r="BR77" s="616"/>
      <c r="BS77" s="617"/>
      <c r="BT77" s="618"/>
      <c r="BU77" s="618"/>
      <c r="BV77" s="618"/>
      <c r="BW77" s="618"/>
      <c r="BX77" s="618"/>
      <c r="BY77" s="618"/>
      <c r="BZ77" s="618"/>
      <c r="CA77" s="618"/>
      <c r="CB77" s="618"/>
      <c r="CC77" s="618"/>
      <c r="CD77" s="618"/>
      <c r="CE77" s="618"/>
      <c r="CF77" s="618"/>
      <c r="CG77" s="619"/>
      <c r="CH77" s="620"/>
      <c r="CI77" s="621"/>
      <c r="CJ77" s="621"/>
      <c r="CK77" s="621"/>
      <c r="CL77" s="622"/>
      <c r="CM77" s="620"/>
      <c r="CN77" s="621"/>
      <c r="CO77" s="621"/>
      <c r="CP77" s="621"/>
      <c r="CQ77" s="622"/>
      <c r="CR77" s="620"/>
      <c r="CS77" s="621"/>
      <c r="CT77" s="621"/>
      <c r="CU77" s="621"/>
      <c r="CV77" s="622"/>
      <c r="CW77" s="620"/>
      <c r="CX77" s="621"/>
      <c r="CY77" s="621"/>
      <c r="CZ77" s="621"/>
      <c r="DA77" s="622"/>
      <c r="DB77" s="620"/>
      <c r="DC77" s="621"/>
      <c r="DD77" s="621"/>
      <c r="DE77" s="621"/>
      <c r="DF77" s="622"/>
      <c r="DG77" s="620"/>
      <c r="DH77" s="621"/>
      <c r="DI77" s="621"/>
      <c r="DJ77" s="621"/>
      <c r="DK77" s="622"/>
      <c r="DL77" s="620"/>
      <c r="DM77" s="621"/>
      <c r="DN77" s="621"/>
      <c r="DO77" s="621"/>
      <c r="DP77" s="622"/>
      <c r="DQ77" s="620"/>
      <c r="DR77" s="621"/>
      <c r="DS77" s="621"/>
      <c r="DT77" s="621"/>
      <c r="DU77" s="622"/>
      <c r="DV77" s="617"/>
      <c r="DW77" s="618"/>
      <c r="DX77" s="618"/>
      <c r="DY77" s="618"/>
      <c r="DZ77" s="623"/>
      <c r="EA77" s="468"/>
    </row>
    <row r="78" spans="1:131" ht="26.25" customHeight="1" x14ac:dyDescent="0.15">
      <c r="A78" s="524">
        <v>11</v>
      </c>
      <c r="B78" s="634"/>
      <c r="C78" s="635"/>
      <c r="D78" s="635"/>
      <c r="E78" s="635"/>
      <c r="F78" s="635"/>
      <c r="G78" s="635"/>
      <c r="H78" s="635"/>
      <c r="I78" s="635"/>
      <c r="J78" s="635"/>
      <c r="K78" s="635"/>
      <c r="L78" s="635"/>
      <c r="M78" s="635"/>
      <c r="N78" s="635"/>
      <c r="O78" s="635"/>
      <c r="P78" s="636"/>
      <c r="Q78" s="637"/>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3"/>
      <c r="BA78" s="593"/>
      <c r="BB78" s="593"/>
      <c r="BC78" s="593"/>
      <c r="BD78" s="594"/>
      <c r="BE78" s="572"/>
      <c r="BF78" s="572"/>
      <c r="BG78" s="572"/>
      <c r="BH78" s="572"/>
      <c r="BI78" s="572"/>
      <c r="BJ78" s="468"/>
      <c r="BK78" s="468"/>
      <c r="BL78" s="468"/>
      <c r="BM78" s="468"/>
      <c r="BN78" s="468"/>
      <c r="BO78" s="572"/>
      <c r="BP78" s="572"/>
      <c r="BQ78" s="524">
        <v>72</v>
      </c>
      <c r="BR78" s="616"/>
      <c r="BS78" s="617"/>
      <c r="BT78" s="618"/>
      <c r="BU78" s="618"/>
      <c r="BV78" s="618"/>
      <c r="BW78" s="618"/>
      <c r="BX78" s="618"/>
      <c r="BY78" s="618"/>
      <c r="BZ78" s="618"/>
      <c r="CA78" s="618"/>
      <c r="CB78" s="618"/>
      <c r="CC78" s="618"/>
      <c r="CD78" s="618"/>
      <c r="CE78" s="618"/>
      <c r="CF78" s="618"/>
      <c r="CG78" s="619"/>
      <c r="CH78" s="620"/>
      <c r="CI78" s="621"/>
      <c r="CJ78" s="621"/>
      <c r="CK78" s="621"/>
      <c r="CL78" s="622"/>
      <c r="CM78" s="620"/>
      <c r="CN78" s="621"/>
      <c r="CO78" s="621"/>
      <c r="CP78" s="621"/>
      <c r="CQ78" s="622"/>
      <c r="CR78" s="620"/>
      <c r="CS78" s="621"/>
      <c r="CT78" s="621"/>
      <c r="CU78" s="621"/>
      <c r="CV78" s="622"/>
      <c r="CW78" s="620"/>
      <c r="CX78" s="621"/>
      <c r="CY78" s="621"/>
      <c r="CZ78" s="621"/>
      <c r="DA78" s="622"/>
      <c r="DB78" s="620"/>
      <c r="DC78" s="621"/>
      <c r="DD78" s="621"/>
      <c r="DE78" s="621"/>
      <c r="DF78" s="622"/>
      <c r="DG78" s="620"/>
      <c r="DH78" s="621"/>
      <c r="DI78" s="621"/>
      <c r="DJ78" s="621"/>
      <c r="DK78" s="622"/>
      <c r="DL78" s="620"/>
      <c r="DM78" s="621"/>
      <c r="DN78" s="621"/>
      <c r="DO78" s="621"/>
      <c r="DP78" s="622"/>
      <c r="DQ78" s="620"/>
      <c r="DR78" s="621"/>
      <c r="DS78" s="621"/>
      <c r="DT78" s="621"/>
      <c r="DU78" s="622"/>
      <c r="DV78" s="617"/>
      <c r="DW78" s="618"/>
      <c r="DX78" s="618"/>
      <c r="DY78" s="618"/>
      <c r="DZ78" s="623"/>
      <c r="EA78" s="468"/>
    </row>
    <row r="79" spans="1:131" ht="26.25" customHeight="1" x14ac:dyDescent="0.15">
      <c r="A79" s="524">
        <v>12</v>
      </c>
      <c r="B79" s="634"/>
      <c r="C79" s="635"/>
      <c r="D79" s="635"/>
      <c r="E79" s="635"/>
      <c r="F79" s="635"/>
      <c r="G79" s="635"/>
      <c r="H79" s="635"/>
      <c r="I79" s="635"/>
      <c r="J79" s="635"/>
      <c r="K79" s="635"/>
      <c r="L79" s="635"/>
      <c r="M79" s="635"/>
      <c r="N79" s="635"/>
      <c r="O79" s="635"/>
      <c r="P79" s="636"/>
      <c r="Q79" s="637"/>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3"/>
      <c r="BA79" s="593"/>
      <c r="BB79" s="593"/>
      <c r="BC79" s="593"/>
      <c r="BD79" s="594"/>
      <c r="BE79" s="572"/>
      <c r="BF79" s="572"/>
      <c r="BG79" s="572"/>
      <c r="BH79" s="572"/>
      <c r="BI79" s="572"/>
      <c r="BJ79" s="468"/>
      <c r="BK79" s="468"/>
      <c r="BL79" s="468"/>
      <c r="BM79" s="468"/>
      <c r="BN79" s="468"/>
      <c r="BO79" s="572"/>
      <c r="BP79" s="572"/>
      <c r="BQ79" s="524">
        <v>73</v>
      </c>
      <c r="BR79" s="616"/>
      <c r="BS79" s="617"/>
      <c r="BT79" s="618"/>
      <c r="BU79" s="618"/>
      <c r="BV79" s="618"/>
      <c r="BW79" s="618"/>
      <c r="BX79" s="618"/>
      <c r="BY79" s="618"/>
      <c r="BZ79" s="618"/>
      <c r="CA79" s="618"/>
      <c r="CB79" s="618"/>
      <c r="CC79" s="618"/>
      <c r="CD79" s="618"/>
      <c r="CE79" s="618"/>
      <c r="CF79" s="618"/>
      <c r="CG79" s="619"/>
      <c r="CH79" s="620"/>
      <c r="CI79" s="621"/>
      <c r="CJ79" s="621"/>
      <c r="CK79" s="621"/>
      <c r="CL79" s="622"/>
      <c r="CM79" s="620"/>
      <c r="CN79" s="621"/>
      <c r="CO79" s="621"/>
      <c r="CP79" s="621"/>
      <c r="CQ79" s="622"/>
      <c r="CR79" s="620"/>
      <c r="CS79" s="621"/>
      <c r="CT79" s="621"/>
      <c r="CU79" s="621"/>
      <c r="CV79" s="622"/>
      <c r="CW79" s="620"/>
      <c r="CX79" s="621"/>
      <c r="CY79" s="621"/>
      <c r="CZ79" s="621"/>
      <c r="DA79" s="622"/>
      <c r="DB79" s="620"/>
      <c r="DC79" s="621"/>
      <c r="DD79" s="621"/>
      <c r="DE79" s="621"/>
      <c r="DF79" s="622"/>
      <c r="DG79" s="620"/>
      <c r="DH79" s="621"/>
      <c r="DI79" s="621"/>
      <c r="DJ79" s="621"/>
      <c r="DK79" s="622"/>
      <c r="DL79" s="620"/>
      <c r="DM79" s="621"/>
      <c r="DN79" s="621"/>
      <c r="DO79" s="621"/>
      <c r="DP79" s="622"/>
      <c r="DQ79" s="620"/>
      <c r="DR79" s="621"/>
      <c r="DS79" s="621"/>
      <c r="DT79" s="621"/>
      <c r="DU79" s="622"/>
      <c r="DV79" s="617"/>
      <c r="DW79" s="618"/>
      <c r="DX79" s="618"/>
      <c r="DY79" s="618"/>
      <c r="DZ79" s="623"/>
      <c r="EA79" s="468"/>
    </row>
    <row r="80" spans="1:131" ht="26.25" customHeight="1" x14ac:dyDescent="0.15">
      <c r="A80" s="524">
        <v>13</v>
      </c>
      <c r="B80" s="634"/>
      <c r="C80" s="635"/>
      <c r="D80" s="635"/>
      <c r="E80" s="635"/>
      <c r="F80" s="635"/>
      <c r="G80" s="635"/>
      <c r="H80" s="635"/>
      <c r="I80" s="635"/>
      <c r="J80" s="635"/>
      <c r="K80" s="635"/>
      <c r="L80" s="635"/>
      <c r="M80" s="635"/>
      <c r="N80" s="635"/>
      <c r="O80" s="635"/>
      <c r="P80" s="636"/>
      <c r="Q80" s="637"/>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3"/>
      <c r="BA80" s="593"/>
      <c r="BB80" s="593"/>
      <c r="BC80" s="593"/>
      <c r="BD80" s="594"/>
      <c r="BE80" s="572"/>
      <c r="BF80" s="572"/>
      <c r="BG80" s="572"/>
      <c r="BH80" s="572"/>
      <c r="BI80" s="572"/>
      <c r="BJ80" s="572"/>
      <c r="BK80" s="572"/>
      <c r="BL80" s="572"/>
      <c r="BM80" s="572"/>
      <c r="BN80" s="572"/>
      <c r="BO80" s="572"/>
      <c r="BP80" s="572"/>
      <c r="BQ80" s="524">
        <v>74</v>
      </c>
      <c r="BR80" s="616"/>
      <c r="BS80" s="617"/>
      <c r="BT80" s="618"/>
      <c r="BU80" s="618"/>
      <c r="BV80" s="618"/>
      <c r="BW80" s="618"/>
      <c r="BX80" s="618"/>
      <c r="BY80" s="618"/>
      <c r="BZ80" s="618"/>
      <c r="CA80" s="618"/>
      <c r="CB80" s="618"/>
      <c r="CC80" s="618"/>
      <c r="CD80" s="618"/>
      <c r="CE80" s="618"/>
      <c r="CF80" s="618"/>
      <c r="CG80" s="619"/>
      <c r="CH80" s="620"/>
      <c r="CI80" s="621"/>
      <c r="CJ80" s="621"/>
      <c r="CK80" s="621"/>
      <c r="CL80" s="622"/>
      <c r="CM80" s="620"/>
      <c r="CN80" s="621"/>
      <c r="CO80" s="621"/>
      <c r="CP80" s="621"/>
      <c r="CQ80" s="622"/>
      <c r="CR80" s="620"/>
      <c r="CS80" s="621"/>
      <c r="CT80" s="621"/>
      <c r="CU80" s="621"/>
      <c r="CV80" s="622"/>
      <c r="CW80" s="620"/>
      <c r="CX80" s="621"/>
      <c r="CY80" s="621"/>
      <c r="CZ80" s="621"/>
      <c r="DA80" s="622"/>
      <c r="DB80" s="620"/>
      <c r="DC80" s="621"/>
      <c r="DD80" s="621"/>
      <c r="DE80" s="621"/>
      <c r="DF80" s="622"/>
      <c r="DG80" s="620"/>
      <c r="DH80" s="621"/>
      <c r="DI80" s="621"/>
      <c r="DJ80" s="621"/>
      <c r="DK80" s="622"/>
      <c r="DL80" s="620"/>
      <c r="DM80" s="621"/>
      <c r="DN80" s="621"/>
      <c r="DO80" s="621"/>
      <c r="DP80" s="622"/>
      <c r="DQ80" s="620"/>
      <c r="DR80" s="621"/>
      <c r="DS80" s="621"/>
      <c r="DT80" s="621"/>
      <c r="DU80" s="622"/>
      <c r="DV80" s="617"/>
      <c r="DW80" s="618"/>
      <c r="DX80" s="618"/>
      <c r="DY80" s="618"/>
      <c r="DZ80" s="623"/>
      <c r="EA80" s="468"/>
    </row>
    <row r="81" spans="1:131" ht="26.25" customHeight="1" x14ac:dyDescent="0.15">
      <c r="A81" s="524">
        <v>14</v>
      </c>
      <c r="B81" s="634"/>
      <c r="C81" s="635"/>
      <c r="D81" s="635"/>
      <c r="E81" s="635"/>
      <c r="F81" s="635"/>
      <c r="G81" s="635"/>
      <c r="H81" s="635"/>
      <c r="I81" s="635"/>
      <c r="J81" s="635"/>
      <c r="K81" s="635"/>
      <c r="L81" s="635"/>
      <c r="M81" s="635"/>
      <c r="N81" s="635"/>
      <c r="O81" s="635"/>
      <c r="P81" s="636"/>
      <c r="Q81" s="637"/>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3"/>
      <c r="BA81" s="593"/>
      <c r="BB81" s="593"/>
      <c r="BC81" s="593"/>
      <c r="BD81" s="594"/>
      <c r="BE81" s="572"/>
      <c r="BF81" s="572"/>
      <c r="BG81" s="572"/>
      <c r="BH81" s="572"/>
      <c r="BI81" s="572"/>
      <c r="BJ81" s="572"/>
      <c r="BK81" s="572"/>
      <c r="BL81" s="572"/>
      <c r="BM81" s="572"/>
      <c r="BN81" s="572"/>
      <c r="BO81" s="572"/>
      <c r="BP81" s="572"/>
      <c r="BQ81" s="524">
        <v>75</v>
      </c>
      <c r="BR81" s="616"/>
      <c r="BS81" s="617"/>
      <c r="BT81" s="618"/>
      <c r="BU81" s="618"/>
      <c r="BV81" s="618"/>
      <c r="BW81" s="618"/>
      <c r="BX81" s="618"/>
      <c r="BY81" s="618"/>
      <c r="BZ81" s="618"/>
      <c r="CA81" s="618"/>
      <c r="CB81" s="618"/>
      <c r="CC81" s="618"/>
      <c r="CD81" s="618"/>
      <c r="CE81" s="618"/>
      <c r="CF81" s="618"/>
      <c r="CG81" s="619"/>
      <c r="CH81" s="620"/>
      <c r="CI81" s="621"/>
      <c r="CJ81" s="621"/>
      <c r="CK81" s="621"/>
      <c r="CL81" s="622"/>
      <c r="CM81" s="620"/>
      <c r="CN81" s="621"/>
      <c r="CO81" s="621"/>
      <c r="CP81" s="621"/>
      <c r="CQ81" s="622"/>
      <c r="CR81" s="620"/>
      <c r="CS81" s="621"/>
      <c r="CT81" s="621"/>
      <c r="CU81" s="621"/>
      <c r="CV81" s="622"/>
      <c r="CW81" s="620"/>
      <c r="CX81" s="621"/>
      <c r="CY81" s="621"/>
      <c r="CZ81" s="621"/>
      <c r="DA81" s="622"/>
      <c r="DB81" s="620"/>
      <c r="DC81" s="621"/>
      <c r="DD81" s="621"/>
      <c r="DE81" s="621"/>
      <c r="DF81" s="622"/>
      <c r="DG81" s="620"/>
      <c r="DH81" s="621"/>
      <c r="DI81" s="621"/>
      <c r="DJ81" s="621"/>
      <c r="DK81" s="622"/>
      <c r="DL81" s="620"/>
      <c r="DM81" s="621"/>
      <c r="DN81" s="621"/>
      <c r="DO81" s="621"/>
      <c r="DP81" s="622"/>
      <c r="DQ81" s="620"/>
      <c r="DR81" s="621"/>
      <c r="DS81" s="621"/>
      <c r="DT81" s="621"/>
      <c r="DU81" s="622"/>
      <c r="DV81" s="617"/>
      <c r="DW81" s="618"/>
      <c r="DX81" s="618"/>
      <c r="DY81" s="618"/>
      <c r="DZ81" s="623"/>
      <c r="EA81" s="468"/>
    </row>
    <row r="82" spans="1:131" ht="26.25" customHeight="1" x14ac:dyDescent="0.15">
      <c r="A82" s="524">
        <v>15</v>
      </c>
      <c r="B82" s="634"/>
      <c r="C82" s="635"/>
      <c r="D82" s="635"/>
      <c r="E82" s="635"/>
      <c r="F82" s="635"/>
      <c r="G82" s="635"/>
      <c r="H82" s="635"/>
      <c r="I82" s="635"/>
      <c r="J82" s="635"/>
      <c r="K82" s="635"/>
      <c r="L82" s="635"/>
      <c r="M82" s="635"/>
      <c r="N82" s="635"/>
      <c r="O82" s="635"/>
      <c r="P82" s="636"/>
      <c r="Q82" s="637"/>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3"/>
      <c r="BA82" s="593"/>
      <c r="BB82" s="593"/>
      <c r="BC82" s="593"/>
      <c r="BD82" s="594"/>
      <c r="BE82" s="572"/>
      <c r="BF82" s="572"/>
      <c r="BG82" s="572"/>
      <c r="BH82" s="572"/>
      <c r="BI82" s="572"/>
      <c r="BJ82" s="572"/>
      <c r="BK82" s="572"/>
      <c r="BL82" s="572"/>
      <c r="BM82" s="572"/>
      <c r="BN82" s="572"/>
      <c r="BO82" s="572"/>
      <c r="BP82" s="572"/>
      <c r="BQ82" s="524">
        <v>76</v>
      </c>
      <c r="BR82" s="616"/>
      <c r="BS82" s="617"/>
      <c r="BT82" s="618"/>
      <c r="BU82" s="618"/>
      <c r="BV82" s="618"/>
      <c r="BW82" s="618"/>
      <c r="BX82" s="618"/>
      <c r="BY82" s="618"/>
      <c r="BZ82" s="618"/>
      <c r="CA82" s="618"/>
      <c r="CB82" s="618"/>
      <c r="CC82" s="618"/>
      <c r="CD82" s="618"/>
      <c r="CE82" s="618"/>
      <c r="CF82" s="618"/>
      <c r="CG82" s="619"/>
      <c r="CH82" s="620"/>
      <c r="CI82" s="621"/>
      <c r="CJ82" s="621"/>
      <c r="CK82" s="621"/>
      <c r="CL82" s="622"/>
      <c r="CM82" s="620"/>
      <c r="CN82" s="621"/>
      <c r="CO82" s="621"/>
      <c r="CP82" s="621"/>
      <c r="CQ82" s="622"/>
      <c r="CR82" s="620"/>
      <c r="CS82" s="621"/>
      <c r="CT82" s="621"/>
      <c r="CU82" s="621"/>
      <c r="CV82" s="622"/>
      <c r="CW82" s="620"/>
      <c r="CX82" s="621"/>
      <c r="CY82" s="621"/>
      <c r="CZ82" s="621"/>
      <c r="DA82" s="622"/>
      <c r="DB82" s="620"/>
      <c r="DC82" s="621"/>
      <c r="DD82" s="621"/>
      <c r="DE82" s="621"/>
      <c r="DF82" s="622"/>
      <c r="DG82" s="620"/>
      <c r="DH82" s="621"/>
      <c r="DI82" s="621"/>
      <c r="DJ82" s="621"/>
      <c r="DK82" s="622"/>
      <c r="DL82" s="620"/>
      <c r="DM82" s="621"/>
      <c r="DN82" s="621"/>
      <c r="DO82" s="621"/>
      <c r="DP82" s="622"/>
      <c r="DQ82" s="620"/>
      <c r="DR82" s="621"/>
      <c r="DS82" s="621"/>
      <c r="DT82" s="621"/>
      <c r="DU82" s="622"/>
      <c r="DV82" s="617"/>
      <c r="DW82" s="618"/>
      <c r="DX82" s="618"/>
      <c r="DY82" s="618"/>
      <c r="DZ82" s="623"/>
      <c r="EA82" s="468"/>
    </row>
    <row r="83" spans="1:131" ht="26.25" customHeight="1" x14ac:dyDescent="0.15">
      <c r="A83" s="524">
        <v>16</v>
      </c>
      <c r="B83" s="634"/>
      <c r="C83" s="635"/>
      <c r="D83" s="635"/>
      <c r="E83" s="635"/>
      <c r="F83" s="635"/>
      <c r="G83" s="635"/>
      <c r="H83" s="635"/>
      <c r="I83" s="635"/>
      <c r="J83" s="635"/>
      <c r="K83" s="635"/>
      <c r="L83" s="635"/>
      <c r="M83" s="635"/>
      <c r="N83" s="635"/>
      <c r="O83" s="635"/>
      <c r="P83" s="636"/>
      <c r="Q83" s="637"/>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3"/>
      <c r="BA83" s="593"/>
      <c r="BB83" s="593"/>
      <c r="BC83" s="593"/>
      <c r="BD83" s="594"/>
      <c r="BE83" s="572"/>
      <c r="BF83" s="572"/>
      <c r="BG83" s="572"/>
      <c r="BH83" s="572"/>
      <c r="BI83" s="572"/>
      <c r="BJ83" s="572"/>
      <c r="BK83" s="572"/>
      <c r="BL83" s="572"/>
      <c r="BM83" s="572"/>
      <c r="BN83" s="572"/>
      <c r="BO83" s="572"/>
      <c r="BP83" s="572"/>
      <c r="BQ83" s="524">
        <v>77</v>
      </c>
      <c r="BR83" s="616"/>
      <c r="BS83" s="617"/>
      <c r="BT83" s="618"/>
      <c r="BU83" s="618"/>
      <c r="BV83" s="618"/>
      <c r="BW83" s="618"/>
      <c r="BX83" s="618"/>
      <c r="BY83" s="618"/>
      <c r="BZ83" s="618"/>
      <c r="CA83" s="618"/>
      <c r="CB83" s="618"/>
      <c r="CC83" s="618"/>
      <c r="CD83" s="618"/>
      <c r="CE83" s="618"/>
      <c r="CF83" s="618"/>
      <c r="CG83" s="619"/>
      <c r="CH83" s="620"/>
      <c r="CI83" s="621"/>
      <c r="CJ83" s="621"/>
      <c r="CK83" s="621"/>
      <c r="CL83" s="622"/>
      <c r="CM83" s="620"/>
      <c r="CN83" s="621"/>
      <c r="CO83" s="621"/>
      <c r="CP83" s="621"/>
      <c r="CQ83" s="622"/>
      <c r="CR83" s="620"/>
      <c r="CS83" s="621"/>
      <c r="CT83" s="621"/>
      <c r="CU83" s="621"/>
      <c r="CV83" s="622"/>
      <c r="CW83" s="620"/>
      <c r="CX83" s="621"/>
      <c r="CY83" s="621"/>
      <c r="CZ83" s="621"/>
      <c r="DA83" s="622"/>
      <c r="DB83" s="620"/>
      <c r="DC83" s="621"/>
      <c r="DD83" s="621"/>
      <c r="DE83" s="621"/>
      <c r="DF83" s="622"/>
      <c r="DG83" s="620"/>
      <c r="DH83" s="621"/>
      <c r="DI83" s="621"/>
      <c r="DJ83" s="621"/>
      <c r="DK83" s="622"/>
      <c r="DL83" s="620"/>
      <c r="DM83" s="621"/>
      <c r="DN83" s="621"/>
      <c r="DO83" s="621"/>
      <c r="DP83" s="622"/>
      <c r="DQ83" s="620"/>
      <c r="DR83" s="621"/>
      <c r="DS83" s="621"/>
      <c r="DT83" s="621"/>
      <c r="DU83" s="622"/>
      <c r="DV83" s="617"/>
      <c r="DW83" s="618"/>
      <c r="DX83" s="618"/>
      <c r="DY83" s="618"/>
      <c r="DZ83" s="623"/>
      <c r="EA83" s="468"/>
    </row>
    <row r="84" spans="1:131" ht="26.25" customHeight="1" x14ac:dyDescent="0.15">
      <c r="A84" s="524">
        <v>17</v>
      </c>
      <c r="B84" s="634"/>
      <c r="C84" s="635"/>
      <c r="D84" s="635"/>
      <c r="E84" s="635"/>
      <c r="F84" s="635"/>
      <c r="G84" s="635"/>
      <c r="H84" s="635"/>
      <c r="I84" s="635"/>
      <c r="J84" s="635"/>
      <c r="K84" s="635"/>
      <c r="L84" s="635"/>
      <c r="M84" s="635"/>
      <c r="N84" s="635"/>
      <c r="O84" s="635"/>
      <c r="P84" s="636"/>
      <c r="Q84" s="637"/>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3"/>
      <c r="BA84" s="593"/>
      <c r="BB84" s="593"/>
      <c r="BC84" s="593"/>
      <c r="BD84" s="594"/>
      <c r="BE84" s="572"/>
      <c r="BF84" s="572"/>
      <c r="BG84" s="572"/>
      <c r="BH84" s="572"/>
      <c r="BI84" s="572"/>
      <c r="BJ84" s="572"/>
      <c r="BK84" s="572"/>
      <c r="BL84" s="572"/>
      <c r="BM84" s="572"/>
      <c r="BN84" s="572"/>
      <c r="BO84" s="572"/>
      <c r="BP84" s="572"/>
      <c r="BQ84" s="524">
        <v>78</v>
      </c>
      <c r="BR84" s="616"/>
      <c r="BS84" s="617"/>
      <c r="BT84" s="618"/>
      <c r="BU84" s="618"/>
      <c r="BV84" s="618"/>
      <c r="BW84" s="618"/>
      <c r="BX84" s="618"/>
      <c r="BY84" s="618"/>
      <c r="BZ84" s="618"/>
      <c r="CA84" s="618"/>
      <c r="CB84" s="618"/>
      <c r="CC84" s="618"/>
      <c r="CD84" s="618"/>
      <c r="CE84" s="618"/>
      <c r="CF84" s="618"/>
      <c r="CG84" s="619"/>
      <c r="CH84" s="620"/>
      <c r="CI84" s="621"/>
      <c r="CJ84" s="621"/>
      <c r="CK84" s="621"/>
      <c r="CL84" s="622"/>
      <c r="CM84" s="620"/>
      <c r="CN84" s="621"/>
      <c r="CO84" s="621"/>
      <c r="CP84" s="621"/>
      <c r="CQ84" s="622"/>
      <c r="CR84" s="620"/>
      <c r="CS84" s="621"/>
      <c r="CT84" s="621"/>
      <c r="CU84" s="621"/>
      <c r="CV84" s="622"/>
      <c r="CW84" s="620"/>
      <c r="CX84" s="621"/>
      <c r="CY84" s="621"/>
      <c r="CZ84" s="621"/>
      <c r="DA84" s="622"/>
      <c r="DB84" s="620"/>
      <c r="DC84" s="621"/>
      <c r="DD84" s="621"/>
      <c r="DE84" s="621"/>
      <c r="DF84" s="622"/>
      <c r="DG84" s="620"/>
      <c r="DH84" s="621"/>
      <c r="DI84" s="621"/>
      <c r="DJ84" s="621"/>
      <c r="DK84" s="622"/>
      <c r="DL84" s="620"/>
      <c r="DM84" s="621"/>
      <c r="DN84" s="621"/>
      <c r="DO84" s="621"/>
      <c r="DP84" s="622"/>
      <c r="DQ84" s="620"/>
      <c r="DR84" s="621"/>
      <c r="DS84" s="621"/>
      <c r="DT84" s="621"/>
      <c r="DU84" s="622"/>
      <c r="DV84" s="617"/>
      <c r="DW84" s="618"/>
      <c r="DX84" s="618"/>
      <c r="DY84" s="618"/>
      <c r="DZ84" s="623"/>
      <c r="EA84" s="468"/>
    </row>
    <row r="85" spans="1:131" ht="26.25" customHeight="1" x14ac:dyDescent="0.15">
      <c r="A85" s="524">
        <v>18</v>
      </c>
      <c r="B85" s="634"/>
      <c r="C85" s="635"/>
      <c r="D85" s="635"/>
      <c r="E85" s="635"/>
      <c r="F85" s="635"/>
      <c r="G85" s="635"/>
      <c r="H85" s="635"/>
      <c r="I85" s="635"/>
      <c r="J85" s="635"/>
      <c r="K85" s="635"/>
      <c r="L85" s="635"/>
      <c r="M85" s="635"/>
      <c r="N85" s="635"/>
      <c r="O85" s="635"/>
      <c r="P85" s="636"/>
      <c r="Q85" s="637"/>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1"/>
      <c r="AP85" s="591"/>
      <c r="AQ85" s="591"/>
      <c r="AR85" s="591"/>
      <c r="AS85" s="591"/>
      <c r="AT85" s="591"/>
      <c r="AU85" s="591"/>
      <c r="AV85" s="591"/>
      <c r="AW85" s="591"/>
      <c r="AX85" s="591"/>
      <c r="AY85" s="591"/>
      <c r="AZ85" s="593"/>
      <c r="BA85" s="593"/>
      <c r="BB85" s="593"/>
      <c r="BC85" s="593"/>
      <c r="BD85" s="594"/>
      <c r="BE85" s="572"/>
      <c r="BF85" s="572"/>
      <c r="BG85" s="572"/>
      <c r="BH85" s="572"/>
      <c r="BI85" s="572"/>
      <c r="BJ85" s="572"/>
      <c r="BK85" s="572"/>
      <c r="BL85" s="572"/>
      <c r="BM85" s="572"/>
      <c r="BN85" s="572"/>
      <c r="BO85" s="572"/>
      <c r="BP85" s="572"/>
      <c r="BQ85" s="524">
        <v>79</v>
      </c>
      <c r="BR85" s="616"/>
      <c r="BS85" s="617"/>
      <c r="BT85" s="618"/>
      <c r="BU85" s="618"/>
      <c r="BV85" s="618"/>
      <c r="BW85" s="618"/>
      <c r="BX85" s="618"/>
      <c r="BY85" s="618"/>
      <c r="BZ85" s="618"/>
      <c r="CA85" s="618"/>
      <c r="CB85" s="618"/>
      <c r="CC85" s="618"/>
      <c r="CD85" s="618"/>
      <c r="CE85" s="618"/>
      <c r="CF85" s="618"/>
      <c r="CG85" s="619"/>
      <c r="CH85" s="620"/>
      <c r="CI85" s="621"/>
      <c r="CJ85" s="621"/>
      <c r="CK85" s="621"/>
      <c r="CL85" s="622"/>
      <c r="CM85" s="620"/>
      <c r="CN85" s="621"/>
      <c r="CO85" s="621"/>
      <c r="CP85" s="621"/>
      <c r="CQ85" s="622"/>
      <c r="CR85" s="620"/>
      <c r="CS85" s="621"/>
      <c r="CT85" s="621"/>
      <c r="CU85" s="621"/>
      <c r="CV85" s="622"/>
      <c r="CW85" s="620"/>
      <c r="CX85" s="621"/>
      <c r="CY85" s="621"/>
      <c r="CZ85" s="621"/>
      <c r="DA85" s="622"/>
      <c r="DB85" s="620"/>
      <c r="DC85" s="621"/>
      <c r="DD85" s="621"/>
      <c r="DE85" s="621"/>
      <c r="DF85" s="622"/>
      <c r="DG85" s="620"/>
      <c r="DH85" s="621"/>
      <c r="DI85" s="621"/>
      <c r="DJ85" s="621"/>
      <c r="DK85" s="622"/>
      <c r="DL85" s="620"/>
      <c r="DM85" s="621"/>
      <c r="DN85" s="621"/>
      <c r="DO85" s="621"/>
      <c r="DP85" s="622"/>
      <c r="DQ85" s="620"/>
      <c r="DR85" s="621"/>
      <c r="DS85" s="621"/>
      <c r="DT85" s="621"/>
      <c r="DU85" s="622"/>
      <c r="DV85" s="617"/>
      <c r="DW85" s="618"/>
      <c r="DX85" s="618"/>
      <c r="DY85" s="618"/>
      <c r="DZ85" s="623"/>
      <c r="EA85" s="468"/>
    </row>
    <row r="86" spans="1:131" ht="26.25" customHeight="1" x14ac:dyDescent="0.15">
      <c r="A86" s="524">
        <v>19</v>
      </c>
      <c r="B86" s="634"/>
      <c r="C86" s="635"/>
      <c r="D86" s="635"/>
      <c r="E86" s="635"/>
      <c r="F86" s="635"/>
      <c r="G86" s="635"/>
      <c r="H86" s="635"/>
      <c r="I86" s="635"/>
      <c r="J86" s="635"/>
      <c r="K86" s="635"/>
      <c r="L86" s="635"/>
      <c r="M86" s="635"/>
      <c r="N86" s="635"/>
      <c r="O86" s="635"/>
      <c r="P86" s="636"/>
      <c r="Q86" s="637"/>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1"/>
      <c r="AP86" s="591"/>
      <c r="AQ86" s="591"/>
      <c r="AR86" s="591"/>
      <c r="AS86" s="591"/>
      <c r="AT86" s="591"/>
      <c r="AU86" s="591"/>
      <c r="AV86" s="591"/>
      <c r="AW86" s="591"/>
      <c r="AX86" s="591"/>
      <c r="AY86" s="591"/>
      <c r="AZ86" s="593"/>
      <c r="BA86" s="593"/>
      <c r="BB86" s="593"/>
      <c r="BC86" s="593"/>
      <c r="BD86" s="594"/>
      <c r="BE86" s="572"/>
      <c r="BF86" s="572"/>
      <c r="BG86" s="572"/>
      <c r="BH86" s="572"/>
      <c r="BI86" s="572"/>
      <c r="BJ86" s="572"/>
      <c r="BK86" s="572"/>
      <c r="BL86" s="572"/>
      <c r="BM86" s="572"/>
      <c r="BN86" s="572"/>
      <c r="BO86" s="572"/>
      <c r="BP86" s="572"/>
      <c r="BQ86" s="524">
        <v>80</v>
      </c>
      <c r="BR86" s="616"/>
      <c r="BS86" s="617"/>
      <c r="BT86" s="618"/>
      <c r="BU86" s="618"/>
      <c r="BV86" s="618"/>
      <c r="BW86" s="618"/>
      <c r="BX86" s="618"/>
      <c r="BY86" s="618"/>
      <c r="BZ86" s="618"/>
      <c r="CA86" s="618"/>
      <c r="CB86" s="618"/>
      <c r="CC86" s="618"/>
      <c r="CD86" s="618"/>
      <c r="CE86" s="618"/>
      <c r="CF86" s="618"/>
      <c r="CG86" s="619"/>
      <c r="CH86" s="620"/>
      <c r="CI86" s="621"/>
      <c r="CJ86" s="621"/>
      <c r="CK86" s="621"/>
      <c r="CL86" s="622"/>
      <c r="CM86" s="620"/>
      <c r="CN86" s="621"/>
      <c r="CO86" s="621"/>
      <c r="CP86" s="621"/>
      <c r="CQ86" s="622"/>
      <c r="CR86" s="620"/>
      <c r="CS86" s="621"/>
      <c r="CT86" s="621"/>
      <c r="CU86" s="621"/>
      <c r="CV86" s="622"/>
      <c r="CW86" s="620"/>
      <c r="CX86" s="621"/>
      <c r="CY86" s="621"/>
      <c r="CZ86" s="621"/>
      <c r="DA86" s="622"/>
      <c r="DB86" s="620"/>
      <c r="DC86" s="621"/>
      <c r="DD86" s="621"/>
      <c r="DE86" s="621"/>
      <c r="DF86" s="622"/>
      <c r="DG86" s="620"/>
      <c r="DH86" s="621"/>
      <c r="DI86" s="621"/>
      <c r="DJ86" s="621"/>
      <c r="DK86" s="622"/>
      <c r="DL86" s="620"/>
      <c r="DM86" s="621"/>
      <c r="DN86" s="621"/>
      <c r="DO86" s="621"/>
      <c r="DP86" s="622"/>
      <c r="DQ86" s="620"/>
      <c r="DR86" s="621"/>
      <c r="DS86" s="621"/>
      <c r="DT86" s="621"/>
      <c r="DU86" s="622"/>
      <c r="DV86" s="617"/>
      <c r="DW86" s="618"/>
      <c r="DX86" s="618"/>
      <c r="DY86" s="618"/>
      <c r="DZ86" s="623"/>
      <c r="EA86" s="468"/>
    </row>
    <row r="87" spans="1:131" ht="26.25" customHeight="1" x14ac:dyDescent="0.15">
      <c r="A87" s="641">
        <v>20</v>
      </c>
      <c r="B87" s="642"/>
      <c r="C87" s="643"/>
      <c r="D87" s="643"/>
      <c r="E87" s="643"/>
      <c r="F87" s="643"/>
      <c r="G87" s="643"/>
      <c r="H87" s="643"/>
      <c r="I87" s="643"/>
      <c r="J87" s="643"/>
      <c r="K87" s="643"/>
      <c r="L87" s="643"/>
      <c r="M87" s="643"/>
      <c r="N87" s="643"/>
      <c r="O87" s="643"/>
      <c r="P87" s="644"/>
      <c r="Q87" s="645"/>
      <c r="R87" s="646"/>
      <c r="S87" s="646"/>
      <c r="T87" s="646"/>
      <c r="U87" s="646"/>
      <c r="V87" s="646"/>
      <c r="W87" s="646"/>
      <c r="X87" s="646"/>
      <c r="Y87" s="646"/>
      <c r="Z87" s="646"/>
      <c r="AA87" s="646"/>
      <c r="AB87" s="646"/>
      <c r="AC87" s="646"/>
      <c r="AD87" s="646"/>
      <c r="AE87" s="646"/>
      <c r="AF87" s="646"/>
      <c r="AG87" s="646"/>
      <c r="AH87" s="646"/>
      <c r="AI87" s="646"/>
      <c r="AJ87" s="646"/>
      <c r="AK87" s="646"/>
      <c r="AL87" s="646"/>
      <c r="AM87" s="646"/>
      <c r="AN87" s="646"/>
      <c r="AO87" s="646"/>
      <c r="AP87" s="646"/>
      <c r="AQ87" s="646"/>
      <c r="AR87" s="646"/>
      <c r="AS87" s="646"/>
      <c r="AT87" s="646"/>
      <c r="AU87" s="646"/>
      <c r="AV87" s="646"/>
      <c r="AW87" s="646"/>
      <c r="AX87" s="646"/>
      <c r="AY87" s="646"/>
      <c r="AZ87" s="647"/>
      <c r="BA87" s="647"/>
      <c r="BB87" s="647"/>
      <c r="BC87" s="647"/>
      <c r="BD87" s="648"/>
      <c r="BE87" s="572"/>
      <c r="BF87" s="572"/>
      <c r="BG87" s="572"/>
      <c r="BH87" s="572"/>
      <c r="BI87" s="572"/>
      <c r="BJ87" s="572"/>
      <c r="BK87" s="572"/>
      <c r="BL87" s="572"/>
      <c r="BM87" s="572"/>
      <c r="BN87" s="572"/>
      <c r="BO87" s="572"/>
      <c r="BP87" s="572"/>
      <c r="BQ87" s="524">
        <v>81</v>
      </c>
      <c r="BR87" s="616"/>
      <c r="BS87" s="617"/>
      <c r="BT87" s="618"/>
      <c r="BU87" s="618"/>
      <c r="BV87" s="618"/>
      <c r="BW87" s="618"/>
      <c r="BX87" s="618"/>
      <c r="BY87" s="618"/>
      <c r="BZ87" s="618"/>
      <c r="CA87" s="618"/>
      <c r="CB87" s="618"/>
      <c r="CC87" s="618"/>
      <c r="CD87" s="618"/>
      <c r="CE87" s="618"/>
      <c r="CF87" s="618"/>
      <c r="CG87" s="619"/>
      <c r="CH87" s="620"/>
      <c r="CI87" s="621"/>
      <c r="CJ87" s="621"/>
      <c r="CK87" s="621"/>
      <c r="CL87" s="622"/>
      <c r="CM87" s="620"/>
      <c r="CN87" s="621"/>
      <c r="CO87" s="621"/>
      <c r="CP87" s="621"/>
      <c r="CQ87" s="622"/>
      <c r="CR87" s="620"/>
      <c r="CS87" s="621"/>
      <c r="CT87" s="621"/>
      <c r="CU87" s="621"/>
      <c r="CV87" s="622"/>
      <c r="CW87" s="620"/>
      <c r="CX87" s="621"/>
      <c r="CY87" s="621"/>
      <c r="CZ87" s="621"/>
      <c r="DA87" s="622"/>
      <c r="DB87" s="620"/>
      <c r="DC87" s="621"/>
      <c r="DD87" s="621"/>
      <c r="DE87" s="621"/>
      <c r="DF87" s="622"/>
      <c r="DG87" s="620"/>
      <c r="DH87" s="621"/>
      <c r="DI87" s="621"/>
      <c r="DJ87" s="621"/>
      <c r="DK87" s="622"/>
      <c r="DL87" s="620"/>
      <c r="DM87" s="621"/>
      <c r="DN87" s="621"/>
      <c r="DO87" s="621"/>
      <c r="DP87" s="622"/>
      <c r="DQ87" s="620"/>
      <c r="DR87" s="621"/>
      <c r="DS87" s="621"/>
      <c r="DT87" s="621"/>
      <c r="DU87" s="622"/>
      <c r="DV87" s="617"/>
      <c r="DW87" s="618"/>
      <c r="DX87" s="618"/>
      <c r="DY87" s="618"/>
      <c r="DZ87" s="623"/>
      <c r="EA87" s="468"/>
    </row>
    <row r="88" spans="1:131" ht="26.25" customHeight="1" thickBot="1" x14ac:dyDescent="0.2">
      <c r="A88" s="555" t="s">
        <v>325</v>
      </c>
      <c r="B88" s="556" t="s">
        <v>356</v>
      </c>
      <c r="C88" s="557"/>
      <c r="D88" s="557"/>
      <c r="E88" s="557"/>
      <c r="F88" s="557"/>
      <c r="G88" s="557"/>
      <c r="H88" s="557"/>
      <c r="I88" s="557"/>
      <c r="J88" s="557"/>
      <c r="K88" s="557"/>
      <c r="L88" s="557"/>
      <c r="M88" s="557"/>
      <c r="N88" s="557"/>
      <c r="O88" s="557"/>
      <c r="P88" s="558"/>
      <c r="Q88" s="601"/>
      <c r="R88" s="602"/>
      <c r="S88" s="602"/>
      <c r="T88" s="602"/>
      <c r="U88" s="602"/>
      <c r="V88" s="602"/>
      <c r="W88" s="602"/>
      <c r="X88" s="602"/>
      <c r="Y88" s="602"/>
      <c r="Z88" s="602"/>
      <c r="AA88" s="602"/>
      <c r="AB88" s="602"/>
      <c r="AC88" s="602"/>
      <c r="AD88" s="602"/>
      <c r="AE88" s="602"/>
      <c r="AF88" s="605">
        <v>11812</v>
      </c>
      <c r="AG88" s="605"/>
      <c r="AH88" s="605"/>
      <c r="AI88" s="605"/>
      <c r="AJ88" s="605"/>
      <c r="AK88" s="602"/>
      <c r="AL88" s="602"/>
      <c r="AM88" s="602"/>
      <c r="AN88" s="602"/>
      <c r="AO88" s="602"/>
      <c r="AP88" s="605"/>
      <c r="AQ88" s="605"/>
      <c r="AR88" s="605"/>
      <c r="AS88" s="605"/>
      <c r="AT88" s="605"/>
      <c r="AU88" s="605"/>
      <c r="AV88" s="605"/>
      <c r="AW88" s="605"/>
      <c r="AX88" s="605"/>
      <c r="AY88" s="605"/>
      <c r="AZ88" s="609"/>
      <c r="BA88" s="609"/>
      <c r="BB88" s="609"/>
      <c r="BC88" s="609"/>
      <c r="BD88" s="610"/>
      <c r="BE88" s="572"/>
      <c r="BF88" s="572"/>
      <c r="BG88" s="572"/>
      <c r="BH88" s="572"/>
      <c r="BI88" s="572"/>
      <c r="BJ88" s="572"/>
      <c r="BK88" s="572"/>
      <c r="BL88" s="572"/>
      <c r="BM88" s="572"/>
      <c r="BN88" s="572"/>
      <c r="BO88" s="572"/>
      <c r="BP88" s="572"/>
      <c r="BQ88" s="524">
        <v>82</v>
      </c>
      <c r="BR88" s="616"/>
      <c r="BS88" s="617"/>
      <c r="BT88" s="618"/>
      <c r="BU88" s="618"/>
      <c r="BV88" s="618"/>
      <c r="BW88" s="618"/>
      <c r="BX88" s="618"/>
      <c r="BY88" s="618"/>
      <c r="BZ88" s="618"/>
      <c r="CA88" s="618"/>
      <c r="CB88" s="618"/>
      <c r="CC88" s="618"/>
      <c r="CD88" s="618"/>
      <c r="CE88" s="618"/>
      <c r="CF88" s="618"/>
      <c r="CG88" s="619"/>
      <c r="CH88" s="620"/>
      <c r="CI88" s="621"/>
      <c r="CJ88" s="621"/>
      <c r="CK88" s="621"/>
      <c r="CL88" s="622"/>
      <c r="CM88" s="620"/>
      <c r="CN88" s="621"/>
      <c r="CO88" s="621"/>
      <c r="CP88" s="621"/>
      <c r="CQ88" s="622"/>
      <c r="CR88" s="620"/>
      <c r="CS88" s="621"/>
      <c r="CT88" s="621"/>
      <c r="CU88" s="621"/>
      <c r="CV88" s="622"/>
      <c r="CW88" s="620"/>
      <c r="CX88" s="621"/>
      <c r="CY88" s="621"/>
      <c r="CZ88" s="621"/>
      <c r="DA88" s="622"/>
      <c r="DB88" s="620"/>
      <c r="DC88" s="621"/>
      <c r="DD88" s="621"/>
      <c r="DE88" s="621"/>
      <c r="DF88" s="622"/>
      <c r="DG88" s="620"/>
      <c r="DH88" s="621"/>
      <c r="DI88" s="621"/>
      <c r="DJ88" s="621"/>
      <c r="DK88" s="622"/>
      <c r="DL88" s="620"/>
      <c r="DM88" s="621"/>
      <c r="DN88" s="621"/>
      <c r="DO88" s="621"/>
      <c r="DP88" s="622"/>
      <c r="DQ88" s="620"/>
      <c r="DR88" s="621"/>
      <c r="DS88" s="621"/>
      <c r="DT88" s="621"/>
      <c r="DU88" s="622"/>
      <c r="DV88" s="617"/>
      <c r="DW88" s="618"/>
      <c r="DX88" s="618"/>
      <c r="DY88" s="618"/>
      <c r="DZ88" s="623"/>
      <c r="EA88" s="468"/>
    </row>
    <row r="89" spans="1:131" ht="26.25" hidden="1" customHeight="1" x14ac:dyDescent="0.15">
      <c r="A89" s="649"/>
      <c r="B89" s="650"/>
      <c r="C89" s="650"/>
      <c r="D89" s="650"/>
      <c r="E89" s="650"/>
      <c r="F89" s="650"/>
      <c r="G89" s="650"/>
      <c r="H89" s="650"/>
      <c r="I89" s="650"/>
      <c r="J89" s="650"/>
      <c r="K89" s="650"/>
      <c r="L89" s="650"/>
      <c r="M89" s="650"/>
      <c r="N89" s="650"/>
      <c r="O89" s="650"/>
      <c r="P89" s="650"/>
      <c r="Q89" s="651"/>
      <c r="R89" s="651"/>
      <c r="S89" s="651"/>
      <c r="T89" s="651"/>
      <c r="U89" s="651"/>
      <c r="V89" s="651"/>
      <c r="W89" s="651"/>
      <c r="X89" s="651"/>
      <c r="Y89" s="651"/>
      <c r="Z89" s="651"/>
      <c r="AA89" s="651"/>
      <c r="AB89" s="651"/>
      <c r="AC89" s="651"/>
      <c r="AD89" s="651"/>
      <c r="AE89" s="651"/>
      <c r="AF89" s="651"/>
      <c r="AG89" s="651"/>
      <c r="AH89" s="651"/>
      <c r="AI89" s="651"/>
      <c r="AJ89" s="651"/>
      <c r="AK89" s="651"/>
      <c r="AL89" s="651"/>
      <c r="AM89" s="651"/>
      <c r="AN89" s="651"/>
      <c r="AO89" s="651"/>
      <c r="AP89" s="651"/>
      <c r="AQ89" s="651"/>
      <c r="AR89" s="651"/>
      <c r="AS89" s="651"/>
      <c r="AT89" s="651"/>
      <c r="AU89" s="651"/>
      <c r="AV89" s="651"/>
      <c r="AW89" s="651"/>
      <c r="AX89" s="651"/>
      <c r="AY89" s="651"/>
      <c r="AZ89" s="652"/>
      <c r="BA89" s="652"/>
      <c r="BB89" s="652"/>
      <c r="BC89" s="652"/>
      <c r="BD89" s="652"/>
      <c r="BE89" s="572"/>
      <c r="BF89" s="572"/>
      <c r="BG89" s="572"/>
      <c r="BH89" s="572"/>
      <c r="BI89" s="572"/>
      <c r="BJ89" s="572"/>
      <c r="BK89" s="572"/>
      <c r="BL89" s="572"/>
      <c r="BM89" s="572"/>
      <c r="BN89" s="572"/>
      <c r="BO89" s="572"/>
      <c r="BP89" s="572"/>
      <c r="BQ89" s="524">
        <v>83</v>
      </c>
      <c r="BR89" s="616"/>
      <c r="BS89" s="617"/>
      <c r="BT89" s="618"/>
      <c r="BU89" s="618"/>
      <c r="BV89" s="618"/>
      <c r="BW89" s="618"/>
      <c r="BX89" s="618"/>
      <c r="BY89" s="618"/>
      <c r="BZ89" s="618"/>
      <c r="CA89" s="618"/>
      <c r="CB89" s="618"/>
      <c r="CC89" s="618"/>
      <c r="CD89" s="618"/>
      <c r="CE89" s="618"/>
      <c r="CF89" s="618"/>
      <c r="CG89" s="619"/>
      <c r="CH89" s="620"/>
      <c r="CI89" s="621"/>
      <c r="CJ89" s="621"/>
      <c r="CK89" s="621"/>
      <c r="CL89" s="622"/>
      <c r="CM89" s="620"/>
      <c r="CN89" s="621"/>
      <c r="CO89" s="621"/>
      <c r="CP89" s="621"/>
      <c r="CQ89" s="622"/>
      <c r="CR89" s="620"/>
      <c r="CS89" s="621"/>
      <c r="CT89" s="621"/>
      <c r="CU89" s="621"/>
      <c r="CV89" s="622"/>
      <c r="CW89" s="620"/>
      <c r="CX89" s="621"/>
      <c r="CY89" s="621"/>
      <c r="CZ89" s="621"/>
      <c r="DA89" s="622"/>
      <c r="DB89" s="620"/>
      <c r="DC89" s="621"/>
      <c r="DD89" s="621"/>
      <c r="DE89" s="621"/>
      <c r="DF89" s="622"/>
      <c r="DG89" s="620"/>
      <c r="DH89" s="621"/>
      <c r="DI89" s="621"/>
      <c r="DJ89" s="621"/>
      <c r="DK89" s="622"/>
      <c r="DL89" s="620"/>
      <c r="DM89" s="621"/>
      <c r="DN89" s="621"/>
      <c r="DO89" s="621"/>
      <c r="DP89" s="622"/>
      <c r="DQ89" s="620"/>
      <c r="DR89" s="621"/>
      <c r="DS89" s="621"/>
      <c r="DT89" s="621"/>
      <c r="DU89" s="622"/>
      <c r="DV89" s="617"/>
      <c r="DW89" s="618"/>
      <c r="DX89" s="618"/>
      <c r="DY89" s="618"/>
      <c r="DZ89" s="623"/>
      <c r="EA89" s="468"/>
    </row>
    <row r="90" spans="1:131" ht="26.25" hidden="1" customHeight="1" x14ac:dyDescent="0.15">
      <c r="A90" s="649"/>
      <c r="B90" s="650"/>
      <c r="C90" s="650"/>
      <c r="D90" s="650"/>
      <c r="E90" s="650"/>
      <c r="F90" s="650"/>
      <c r="G90" s="650"/>
      <c r="H90" s="650"/>
      <c r="I90" s="650"/>
      <c r="J90" s="650"/>
      <c r="K90" s="650"/>
      <c r="L90" s="650"/>
      <c r="M90" s="650"/>
      <c r="N90" s="650"/>
      <c r="O90" s="650"/>
      <c r="P90" s="650"/>
      <c r="Q90" s="651"/>
      <c r="R90" s="651"/>
      <c r="S90" s="651"/>
      <c r="T90" s="651"/>
      <c r="U90" s="651"/>
      <c r="V90" s="651"/>
      <c r="W90" s="651"/>
      <c r="X90" s="651"/>
      <c r="Y90" s="651"/>
      <c r="Z90" s="651"/>
      <c r="AA90" s="651"/>
      <c r="AB90" s="651"/>
      <c r="AC90" s="651"/>
      <c r="AD90" s="651"/>
      <c r="AE90" s="651"/>
      <c r="AF90" s="651"/>
      <c r="AG90" s="651"/>
      <c r="AH90" s="651"/>
      <c r="AI90" s="651"/>
      <c r="AJ90" s="651"/>
      <c r="AK90" s="651"/>
      <c r="AL90" s="651"/>
      <c r="AM90" s="651"/>
      <c r="AN90" s="651"/>
      <c r="AO90" s="651"/>
      <c r="AP90" s="651"/>
      <c r="AQ90" s="651"/>
      <c r="AR90" s="651"/>
      <c r="AS90" s="651"/>
      <c r="AT90" s="651"/>
      <c r="AU90" s="651"/>
      <c r="AV90" s="651"/>
      <c r="AW90" s="651"/>
      <c r="AX90" s="651"/>
      <c r="AY90" s="651"/>
      <c r="AZ90" s="652"/>
      <c r="BA90" s="652"/>
      <c r="BB90" s="652"/>
      <c r="BC90" s="652"/>
      <c r="BD90" s="652"/>
      <c r="BE90" s="572"/>
      <c r="BF90" s="572"/>
      <c r="BG90" s="572"/>
      <c r="BH90" s="572"/>
      <c r="BI90" s="572"/>
      <c r="BJ90" s="572"/>
      <c r="BK90" s="572"/>
      <c r="BL90" s="572"/>
      <c r="BM90" s="572"/>
      <c r="BN90" s="572"/>
      <c r="BO90" s="572"/>
      <c r="BP90" s="572"/>
      <c r="BQ90" s="524">
        <v>84</v>
      </c>
      <c r="BR90" s="616"/>
      <c r="BS90" s="617"/>
      <c r="BT90" s="618"/>
      <c r="BU90" s="618"/>
      <c r="BV90" s="618"/>
      <c r="BW90" s="618"/>
      <c r="BX90" s="618"/>
      <c r="BY90" s="618"/>
      <c r="BZ90" s="618"/>
      <c r="CA90" s="618"/>
      <c r="CB90" s="618"/>
      <c r="CC90" s="618"/>
      <c r="CD90" s="618"/>
      <c r="CE90" s="618"/>
      <c r="CF90" s="618"/>
      <c r="CG90" s="619"/>
      <c r="CH90" s="620"/>
      <c r="CI90" s="621"/>
      <c r="CJ90" s="621"/>
      <c r="CK90" s="621"/>
      <c r="CL90" s="622"/>
      <c r="CM90" s="620"/>
      <c r="CN90" s="621"/>
      <c r="CO90" s="621"/>
      <c r="CP90" s="621"/>
      <c r="CQ90" s="622"/>
      <c r="CR90" s="620"/>
      <c r="CS90" s="621"/>
      <c r="CT90" s="621"/>
      <c r="CU90" s="621"/>
      <c r="CV90" s="622"/>
      <c r="CW90" s="620"/>
      <c r="CX90" s="621"/>
      <c r="CY90" s="621"/>
      <c r="CZ90" s="621"/>
      <c r="DA90" s="622"/>
      <c r="DB90" s="620"/>
      <c r="DC90" s="621"/>
      <c r="DD90" s="621"/>
      <c r="DE90" s="621"/>
      <c r="DF90" s="622"/>
      <c r="DG90" s="620"/>
      <c r="DH90" s="621"/>
      <c r="DI90" s="621"/>
      <c r="DJ90" s="621"/>
      <c r="DK90" s="622"/>
      <c r="DL90" s="620"/>
      <c r="DM90" s="621"/>
      <c r="DN90" s="621"/>
      <c r="DO90" s="621"/>
      <c r="DP90" s="622"/>
      <c r="DQ90" s="620"/>
      <c r="DR90" s="621"/>
      <c r="DS90" s="621"/>
      <c r="DT90" s="621"/>
      <c r="DU90" s="622"/>
      <c r="DV90" s="617"/>
      <c r="DW90" s="618"/>
      <c r="DX90" s="618"/>
      <c r="DY90" s="618"/>
      <c r="DZ90" s="623"/>
      <c r="EA90" s="468"/>
    </row>
    <row r="91" spans="1:131" ht="26.25" hidden="1" customHeight="1" x14ac:dyDescent="0.15">
      <c r="A91" s="649"/>
      <c r="B91" s="650"/>
      <c r="C91" s="650"/>
      <c r="D91" s="650"/>
      <c r="E91" s="650"/>
      <c r="F91" s="650"/>
      <c r="G91" s="650"/>
      <c r="H91" s="650"/>
      <c r="I91" s="650"/>
      <c r="J91" s="650"/>
      <c r="K91" s="650"/>
      <c r="L91" s="650"/>
      <c r="M91" s="650"/>
      <c r="N91" s="650"/>
      <c r="O91" s="650"/>
      <c r="P91" s="650"/>
      <c r="Q91" s="651"/>
      <c r="R91" s="651"/>
      <c r="S91" s="651"/>
      <c r="T91" s="651"/>
      <c r="U91" s="651"/>
      <c r="V91" s="651"/>
      <c r="W91" s="651"/>
      <c r="X91" s="651"/>
      <c r="Y91" s="651"/>
      <c r="Z91" s="651"/>
      <c r="AA91" s="651"/>
      <c r="AB91" s="651"/>
      <c r="AC91" s="651"/>
      <c r="AD91" s="651"/>
      <c r="AE91" s="651"/>
      <c r="AF91" s="651"/>
      <c r="AG91" s="651"/>
      <c r="AH91" s="651"/>
      <c r="AI91" s="651"/>
      <c r="AJ91" s="651"/>
      <c r="AK91" s="651"/>
      <c r="AL91" s="651"/>
      <c r="AM91" s="651"/>
      <c r="AN91" s="651"/>
      <c r="AO91" s="651"/>
      <c r="AP91" s="651"/>
      <c r="AQ91" s="651"/>
      <c r="AR91" s="651"/>
      <c r="AS91" s="651"/>
      <c r="AT91" s="651"/>
      <c r="AU91" s="651"/>
      <c r="AV91" s="651"/>
      <c r="AW91" s="651"/>
      <c r="AX91" s="651"/>
      <c r="AY91" s="651"/>
      <c r="AZ91" s="652"/>
      <c r="BA91" s="652"/>
      <c r="BB91" s="652"/>
      <c r="BC91" s="652"/>
      <c r="BD91" s="652"/>
      <c r="BE91" s="572"/>
      <c r="BF91" s="572"/>
      <c r="BG91" s="572"/>
      <c r="BH91" s="572"/>
      <c r="BI91" s="572"/>
      <c r="BJ91" s="572"/>
      <c r="BK91" s="572"/>
      <c r="BL91" s="572"/>
      <c r="BM91" s="572"/>
      <c r="BN91" s="572"/>
      <c r="BO91" s="572"/>
      <c r="BP91" s="572"/>
      <c r="BQ91" s="524">
        <v>85</v>
      </c>
      <c r="BR91" s="616"/>
      <c r="BS91" s="617"/>
      <c r="BT91" s="618"/>
      <c r="BU91" s="618"/>
      <c r="BV91" s="618"/>
      <c r="BW91" s="618"/>
      <c r="BX91" s="618"/>
      <c r="BY91" s="618"/>
      <c r="BZ91" s="618"/>
      <c r="CA91" s="618"/>
      <c r="CB91" s="618"/>
      <c r="CC91" s="618"/>
      <c r="CD91" s="618"/>
      <c r="CE91" s="618"/>
      <c r="CF91" s="618"/>
      <c r="CG91" s="619"/>
      <c r="CH91" s="620"/>
      <c r="CI91" s="621"/>
      <c r="CJ91" s="621"/>
      <c r="CK91" s="621"/>
      <c r="CL91" s="622"/>
      <c r="CM91" s="620"/>
      <c r="CN91" s="621"/>
      <c r="CO91" s="621"/>
      <c r="CP91" s="621"/>
      <c r="CQ91" s="622"/>
      <c r="CR91" s="620"/>
      <c r="CS91" s="621"/>
      <c r="CT91" s="621"/>
      <c r="CU91" s="621"/>
      <c r="CV91" s="622"/>
      <c r="CW91" s="620"/>
      <c r="CX91" s="621"/>
      <c r="CY91" s="621"/>
      <c r="CZ91" s="621"/>
      <c r="DA91" s="622"/>
      <c r="DB91" s="620"/>
      <c r="DC91" s="621"/>
      <c r="DD91" s="621"/>
      <c r="DE91" s="621"/>
      <c r="DF91" s="622"/>
      <c r="DG91" s="620"/>
      <c r="DH91" s="621"/>
      <c r="DI91" s="621"/>
      <c r="DJ91" s="621"/>
      <c r="DK91" s="622"/>
      <c r="DL91" s="620"/>
      <c r="DM91" s="621"/>
      <c r="DN91" s="621"/>
      <c r="DO91" s="621"/>
      <c r="DP91" s="622"/>
      <c r="DQ91" s="620"/>
      <c r="DR91" s="621"/>
      <c r="DS91" s="621"/>
      <c r="DT91" s="621"/>
      <c r="DU91" s="622"/>
      <c r="DV91" s="617"/>
      <c r="DW91" s="618"/>
      <c r="DX91" s="618"/>
      <c r="DY91" s="618"/>
      <c r="DZ91" s="623"/>
      <c r="EA91" s="468"/>
    </row>
    <row r="92" spans="1:131" ht="26.25" hidden="1" customHeight="1" x14ac:dyDescent="0.15">
      <c r="A92" s="649"/>
      <c r="B92" s="650"/>
      <c r="C92" s="650"/>
      <c r="D92" s="650"/>
      <c r="E92" s="650"/>
      <c r="F92" s="650"/>
      <c r="G92" s="650"/>
      <c r="H92" s="650"/>
      <c r="I92" s="650"/>
      <c r="J92" s="650"/>
      <c r="K92" s="650"/>
      <c r="L92" s="650"/>
      <c r="M92" s="650"/>
      <c r="N92" s="650"/>
      <c r="O92" s="650"/>
      <c r="P92" s="650"/>
      <c r="Q92" s="651"/>
      <c r="R92" s="651"/>
      <c r="S92" s="651"/>
      <c r="T92" s="651"/>
      <c r="U92" s="651"/>
      <c r="V92" s="651"/>
      <c r="W92" s="651"/>
      <c r="X92" s="651"/>
      <c r="Y92" s="651"/>
      <c r="Z92" s="651"/>
      <c r="AA92" s="651"/>
      <c r="AB92" s="651"/>
      <c r="AC92" s="651"/>
      <c r="AD92" s="651"/>
      <c r="AE92" s="651"/>
      <c r="AF92" s="651"/>
      <c r="AG92" s="651"/>
      <c r="AH92" s="651"/>
      <c r="AI92" s="651"/>
      <c r="AJ92" s="651"/>
      <c r="AK92" s="651"/>
      <c r="AL92" s="651"/>
      <c r="AM92" s="651"/>
      <c r="AN92" s="651"/>
      <c r="AO92" s="651"/>
      <c r="AP92" s="651"/>
      <c r="AQ92" s="651"/>
      <c r="AR92" s="651"/>
      <c r="AS92" s="651"/>
      <c r="AT92" s="651"/>
      <c r="AU92" s="651"/>
      <c r="AV92" s="651"/>
      <c r="AW92" s="651"/>
      <c r="AX92" s="651"/>
      <c r="AY92" s="651"/>
      <c r="AZ92" s="652"/>
      <c r="BA92" s="652"/>
      <c r="BB92" s="652"/>
      <c r="BC92" s="652"/>
      <c r="BD92" s="652"/>
      <c r="BE92" s="572"/>
      <c r="BF92" s="572"/>
      <c r="BG92" s="572"/>
      <c r="BH92" s="572"/>
      <c r="BI92" s="572"/>
      <c r="BJ92" s="572"/>
      <c r="BK92" s="572"/>
      <c r="BL92" s="572"/>
      <c r="BM92" s="572"/>
      <c r="BN92" s="572"/>
      <c r="BO92" s="572"/>
      <c r="BP92" s="572"/>
      <c r="BQ92" s="524">
        <v>86</v>
      </c>
      <c r="BR92" s="616"/>
      <c r="BS92" s="617"/>
      <c r="BT92" s="618"/>
      <c r="BU92" s="618"/>
      <c r="BV92" s="618"/>
      <c r="BW92" s="618"/>
      <c r="BX92" s="618"/>
      <c r="BY92" s="618"/>
      <c r="BZ92" s="618"/>
      <c r="CA92" s="618"/>
      <c r="CB92" s="618"/>
      <c r="CC92" s="618"/>
      <c r="CD92" s="618"/>
      <c r="CE92" s="618"/>
      <c r="CF92" s="618"/>
      <c r="CG92" s="619"/>
      <c r="CH92" s="620"/>
      <c r="CI92" s="621"/>
      <c r="CJ92" s="621"/>
      <c r="CK92" s="621"/>
      <c r="CL92" s="622"/>
      <c r="CM92" s="620"/>
      <c r="CN92" s="621"/>
      <c r="CO92" s="621"/>
      <c r="CP92" s="621"/>
      <c r="CQ92" s="622"/>
      <c r="CR92" s="620"/>
      <c r="CS92" s="621"/>
      <c r="CT92" s="621"/>
      <c r="CU92" s="621"/>
      <c r="CV92" s="622"/>
      <c r="CW92" s="620"/>
      <c r="CX92" s="621"/>
      <c r="CY92" s="621"/>
      <c r="CZ92" s="621"/>
      <c r="DA92" s="622"/>
      <c r="DB92" s="620"/>
      <c r="DC92" s="621"/>
      <c r="DD92" s="621"/>
      <c r="DE92" s="621"/>
      <c r="DF92" s="622"/>
      <c r="DG92" s="620"/>
      <c r="DH92" s="621"/>
      <c r="DI92" s="621"/>
      <c r="DJ92" s="621"/>
      <c r="DK92" s="622"/>
      <c r="DL92" s="620"/>
      <c r="DM92" s="621"/>
      <c r="DN92" s="621"/>
      <c r="DO92" s="621"/>
      <c r="DP92" s="622"/>
      <c r="DQ92" s="620"/>
      <c r="DR92" s="621"/>
      <c r="DS92" s="621"/>
      <c r="DT92" s="621"/>
      <c r="DU92" s="622"/>
      <c r="DV92" s="617"/>
      <c r="DW92" s="618"/>
      <c r="DX92" s="618"/>
      <c r="DY92" s="618"/>
      <c r="DZ92" s="623"/>
      <c r="EA92" s="468"/>
    </row>
    <row r="93" spans="1:131" ht="26.25" hidden="1" customHeight="1" x14ac:dyDescent="0.15">
      <c r="A93" s="649"/>
      <c r="B93" s="650"/>
      <c r="C93" s="650"/>
      <c r="D93" s="650"/>
      <c r="E93" s="650"/>
      <c r="F93" s="650"/>
      <c r="G93" s="650"/>
      <c r="H93" s="650"/>
      <c r="I93" s="650"/>
      <c r="J93" s="650"/>
      <c r="K93" s="650"/>
      <c r="L93" s="650"/>
      <c r="M93" s="650"/>
      <c r="N93" s="650"/>
      <c r="O93" s="650"/>
      <c r="P93" s="650"/>
      <c r="Q93" s="651"/>
      <c r="R93" s="651"/>
      <c r="S93" s="651"/>
      <c r="T93" s="651"/>
      <c r="U93" s="651"/>
      <c r="V93" s="651"/>
      <c r="W93" s="651"/>
      <c r="X93" s="651"/>
      <c r="Y93" s="651"/>
      <c r="Z93" s="651"/>
      <c r="AA93" s="651"/>
      <c r="AB93" s="651"/>
      <c r="AC93" s="651"/>
      <c r="AD93" s="651"/>
      <c r="AE93" s="651"/>
      <c r="AF93" s="651"/>
      <c r="AG93" s="651"/>
      <c r="AH93" s="651"/>
      <c r="AI93" s="651"/>
      <c r="AJ93" s="651"/>
      <c r="AK93" s="651"/>
      <c r="AL93" s="651"/>
      <c r="AM93" s="651"/>
      <c r="AN93" s="651"/>
      <c r="AO93" s="651"/>
      <c r="AP93" s="651"/>
      <c r="AQ93" s="651"/>
      <c r="AR93" s="651"/>
      <c r="AS93" s="651"/>
      <c r="AT93" s="651"/>
      <c r="AU93" s="651"/>
      <c r="AV93" s="651"/>
      <c r="AW93" s="651"/>
      <c r="AX93" s="651"/>
      <c r="AY93" s="651"/>
      <c r="AZ93" s="652"/>
      <c r="BA93" s="652"/>
      <c r="BB93" s="652"/>
      <c r="BC93" s="652"/>
      <c r="BD93" s="652"/>
      <c r="BE93" s="572"/>
      <c r="BF93" s="572"/>
      <c r="BG93" s="572"/>
      <c r="BH93" s="572"/>
      <c r="BI93" s="572"/>
      <c r="BJ93" s="572"/>
      <c r="BK93" s="572"/>
      <c r="BL93" s="572"/>
      <c r="BM93" s="572"/>
      <c r="BN93" s="572"/>
      <c r="BO93" s="572"/>
      <c r="BP93" s="572"/>
      <c r="BQ93" s="524">
        <v>87</v>
      </c>
      <c r="BR93" s="616"/>
      <c r="BS93" s="617"/>
      <c r="BT93" s="618"/>
      <c r="BU93" s="618"/>
      <c r="BV93" s="618"/>
      <c r="BW93" s="618"/>
      <c r="BX93" s="618"/>
      <c r="BY93" s="618"/>
      <c r="BZ93" s="618"/>
      <c r="CA93" s="618"/>
      <c r="CB93" s="618"/>
      <c r="CC93" s="618"/>
      <c r="CD93" s="618"/>
      <c r="CE93" s="618"/>
      <c r="CF93" s="618"/>
      <c r="CG93" s="619"/>
      <c r="CH93" s="620"/>
      <c r="CI93" s="621"/>
      <c r="CJ93" s="621"/>
      <c r="CK93" s="621"/>
      <c r="CL93" s="622"/>
      <c r="CM93" s="620"/>
      <c r="CN93" s="621"/>
      <c r="CO93" s="621"/>
      <c r="CP93" s="621"/>
      <c r="CQ93" s="622"/>
      <c r="CR93" s="620"/>
      <c r="CS93" s="621"/>
      <c r="CT93" s="621"/>
      <c r="CU93" s="621"/>
      <c r="CV93" s="622"/>
      <c r="CW93" s="620"/>
      <c r="CX93" s="621"/>
      <c r="CY93" s="621"/>
      <c r="CZ93" s="621"/>
      <c r="DA93" s="622"/>
      <c r="DB93" s="620"/>
      <c r="DC93" s="621"/>
      <c r="DD93" s="621"/>
      <c r="DE93" s="621"/>
      <c r="DF93" s="622"/>
      <c r="DG93" s="620"/>
      <c r="DH93" s="621"/>
      <c r="DI93" s="621"/>
      <c r="DJ93" s="621"/>
      <c r="DK93" s="622"/>
      <c r="DL93" s="620"/>
      <c r="DM93" s="621"/>
      <c r="DN93" s="621"/>
      <c r="DO93" s="621"/>
      <c r="DP93" s="622"/>
      <c r="DQ93" s="620"/>
      <c r="DR93" s="621"/>
      <c r="DS93" s="621"/>
      <c r="DT93" s="621"/>
      <c r="DU93" s="622"/>
      <c r="DV93" s="617"/>
      <c r="DW93" s="618"/>
      <c r="DX93" s="618"/>
      <c r="DY93" s="618"/>
      <c r="DZ93" s="623"/>
      <c r="EA93" s="468"/>
    </row>
    <row r="94" spans="1:131" ht="26.25" hidden="1" customHeight="1" x14ac:dyDescent="0.15">
      <c r="A94" s="649"/>
      <c r="B94" s="650"/>
      <c r="C94" s="650"/>
      <c r="D94" s="650"/>
      <c r="E94" s="650"/>
      <c r="F94" s="650"/>
      <c r="G94" s="650"/>
      <c r="H94" s="650"/>
      <c r="I94" s="650"/>
      <c r="J94" s="650"/>
      <c r="K94" s="650"/>
      <c r="L94" s="650"/>
      <c r="M94" s="650"/>
      <c r="N94" s="650"/>
      <c r="O94" s="650"/>
      <c r="P94" s="650"/>
      <c r="Q94" s="651"/>
      <c r="R94" s="651"/>
      <c r="S94" s="651"/>
      <c r="T94" s="651"/>
      <c r="U94" s="651"/>
      <c r="V94" s="651"/>
      <c r="W94" s="651"/>
      <c r="X94" s="651"/>
      <c r="Y94" s="651"/>
      <c r="Z94" s="651"/>
      <c r="AA94" s="651"/>
      <c r="AB94" s="651"/>
      <c r="AC94" s="651"/>
      <c r="AD94" s="651"/>
      <c r="AE94" s="651"/>
      <c r="AF94" s="651"/>
      <c r="AG94" s="651"/>
      <c r="AH94" s="651"/>
      <c r="AI94" s="651"/>
      <c r="AJ94" s="651"/>
      <c r="AK94" s="651"/>
      <c r="AL94" s="651"/>
      <c r="AM94" s="651"/>
      <c r="AN94" s="651"/>
      <c r="AO94" s="651"/>
      <c r="AP94" s="651"/>
      <c r="AQ94" s="651"/>
      <c r="AR94" s="651"/>
      <c r="AS94" s="651"/>
      <c r="AT94" s="651"/>
      <c r="AU94" s="651"/>
      <c r="AV94" s="651"/>
      <c r="AW94" s="651"/>
      <c r="AX94" s="651"/>
      <c r="AY94" s="651"/>
      <c r="AZ94" s="652"/>
      <c r="BA94" s="652"/>
      <c r="BB94" s="652"/>
      <c r="BC94" s="652"/>
      <c r="BD94" s="652"/>
      <c r="BE94" s="572"/>
      <c r="BF94" s="572"/>
      <c r="BG94" s="572"/>
      <c r="BH94" s="572"/>
      <c r="BI94" s="572"/>
      <c r="BJ94" s="572"/>
      <c r="BK94" s="572"/>
      <c r="BL94" s="572"/>
      <c r="BM94" s="572"/>
      <c r="BN94" s="572"/>
      <c r="BO94" s="572"/>
      <c r="BP94" s="572"/>
      <c r="BQ94" s="524">
        <v>88</v>
      </c>
      <c r="BR94" s="616"/>
      <c r="BS94" s="617"/>
      <c r="BT94" s="618"/>
      <c r="BU94" s="618"/>
      <c r="BV94" s="618"/>
      <c r="BW94" s="618"/>
      <c r="BX94" s="618"/>
      <c r="BY94" s="618"/>
      <c r="BZ94" s="618"/>
      <c r="CA94" s="618"/>
      <c r="CB94" s="618"/>
      <c r="CC94" s="618"/>
      <c r="CD94" s="618"/>
      <c r="CE94" s="618"/>
      <c r="CF94" s="618"/>
      <c r="CG94" s="619"/>
      <c r="CH94" s="620"/>
      <c r="CI94" s="621"/>
      <c r="CJ94" s="621"/>
      <c r="CK94" s="621"/>
      <c r="CL94" s="622"/>
      <c r="CM94" s="620"/>
      <c r="CN94" s="621"/>
      <c r="CO94" s="621"/>
      <c r="CP94" s="621"/>
      <c r="CQ94" s="622"/>
      <c r="CR94" s="620"/>
      <c r="CS94" s="621"/>
      <c r="CT94" s="621"/>
      <c r="CU94" s="621"/>
      <c r="CV94" s="622"/>
      <c r="CW94" s="620"/>
      <c r="CX94" s="621"/>
      <c r="CY94" s="621"/>
      <c r="CZ94" s="621"/>
      <c r="DA94" s="622"/>
      <c r="DB94" s="620"/>
      <c r="DC94" s="621"/>
      <c r="DD94" s="621"/>
      <c r="DE94" s="621"/>
      <c r="DF94" s="622"/>
      <c r="DG94" s="620"/>
      <c r="DH94" s="621"/>
      <c r="DI94" s="621"/>
      <c r="DJ94" s="621"/>
      <c r="DK94" s="622"/>
      <c r="DL94" s="620"/>
      <c r="DM94" s="621"/>
      <c r="DN94" s="621"/>
      <c r="DO94" s="621"/>
      <c r="DP94" s="622"/>
      <c r="DQ94" s="620"/>
      <c r="DR94" s="621"/>
      <c r="DS94" s="621"/>
      <c r="DT94" s="621"/>
      <c r="DU94" s="622"/>
      <c r="DV94" s="617"/>
      <c r="DW94" s="618"/>
      <c r="DX94" s="618"/>
      <c r="DY94" s="618"/>
      <c r="DZ94" s="623"/>
      <c r="EA94" s="468"/>
    </row>
    <row r="95" spans="1:131" ht="26.25" hidden="1" customHeight="1" x14ac:dyDescent="0.15">
      <c r="A95" s="649"/>
      <c r="B95" s="650"/>
      <c r="C95" s="650"/>
      <c r="D95" s="650"/>
      <c r="E95" s="650"/>
      <c r="F95" s="650"/>
      <c r="G95" s="650"/>
      <c r="H95" s="650"/>
      <c r="I95" s="650"/>
      <c r="J95" s="650"/>
      <c r="K95" s="650"/>
      <c r="L95" s="650"/>
      <c r="M95" s="650"/>
      <c r="N95" s="650"/>
      <c r="O95" s="650"/>
      <c r="P95" s="650"/>
      <c r="Q95" s="651"/>
      <c r="R95" s="651"/>
      <c r="S95" s="651"/>
      <c r="T95" s="651"/>
      <c r="U95" s="651"/>
      <c r="V95" s="651"/>
      <c r="W95" s="651"/>
      <c r="X95" s="651"/>
      <c r="Y95" s="651"/>
      <c r="Z95" s="651"/>
      <c r="AA95" s="651"/>
      <c r="AB95" s="651"/>
      <c r="AC95" s="651"/>
      <c r="AD95" s="651"/>
      <c r="AE95" s="651"/>
      <c r="AF95" s="651"/>
      <c r="AG95" s="651"/>
      <c r="AH95" s="651"/>
      <c r="AI95" s="651"/>
      <c r="AJ95" s="651"/>
      <c r="AK95" s="651"/>
      <c r="AL95" s="651"/>
      <c r="AM95" s="651"/>
      <c r="AN95" s="651"/>
      <c r="AO95" s="651"/>
      <c r="AP95" s="651"/>
      <c r="AQ95" s="651"/>
      <c r="AR95" s="651"/>
      <c r="AS95" s="651"/>
      <c r="AT95" s="651"/>
      <c r="AU95" s="651"/>
      <c r="AV95" s="651"/>
      <c r="AW95" s="651"/>
      <c r="AX95" s="651"/>
      <c r="AY95" s="651"/>
      <c r="AZ95" s="652"/>
      <c r="BA95" s="652"/>
      <c r="BB95" s="652"/>
      <c r="BC95" s="652"/>
      <c r="BD95" s="652"/>
      <c r="BE95" s="572"/>
      <c r="BF95" s="572"/>
      <c r="BG95" s="572"/>
      <c r="BH95" s="572"/>
      <c r="BI95" s="572"/>
      <c r="BJ95" s="572"/>
      <c r="BK95" s="572"/>
      <c r="BL95" s="572"/>
      <c r="BM95" s="572"/>
      <c r="BN95" s="572"/>
      <c r="BO95" s="572"/>
      <c r="BP95" s="572"/>
      <c r="BQ95" s="524">
        <v>89</v>
      </c>
      <c r="BR95" s="616"/>
      <c r="BS95" s="617"/>
      <c r="BT95" s="618"/>
      <c r="BU95" s="618"/>
      <c r="BV95" s="618"/>
      <c r="BW95" s="618"/>
      <c r="BX95" s="618"/>
      <c r="BY95" s="618"/>
      <c r="BZ95" s="618"/>
      <c r="CA95" s="618"/>
      <c r="CB95" s="618"/>
      <c r="CC95" s="618"/>
      <c r="CD95" s="618"/>
      <c r="CE95" s="618"/>
      <c r="CF95" s="618"/>
      <c r="CG95" s="619"/>
      <c r="CH95" s="620"/>
      <c r="CI95" s="621"/>
      <c r="CJ95" s="621"/>
      <c r="CK95" s="621"/>
      <c r="CL95" s="622"/>
      <c r="CM95" s="620"/>
      <c r="CN95" s="621"/>
      <c r="CO95" s="621"/>
      <c r="CP95" s="621"/>
      <c r="CQ95" s="622"/>
      <c r="CR95" s="620"/>
      <c r="CS95" s="621"/>
      <c r="CT95" s="621"/>
      <c r="CU95" s="621"/>
      <c r="CV95" s="622"/>
      <c r="CW95" s="620"/>
      <c r="CX95" s="621"/>
      <c r="CY95" s="621"/>
      <c r="CZ95" s="621"/>
      <c r="DA95" s="622"/>
      <c r="DB95" s="620"/>
      <c r="DC95" s="621"/>
      <c r="DD95" s="621"/>
      <c r="DE95" s="621"/>
      <c r="DF95" s="622"/>
      <c r="DG95" s="620"/>
      <c r="DH95" s="621"/>
      <c r="DI95" s="621"/>
      <c r="DJ95" s="621"/>
      <c r="DK95" s="622"/>
      <c r="DL95" s="620"/>
      <c r="DM95" s="621"/>
      <c r="DN95" s="621"/>
      <c r="DO95" s="621"/>
      <c r="DP95" s="622"/>
      <c r="DQ95" s="620"/>
      <c r="DR95" s="621"/>
      <c r="DS95" s="621"/>
      <c r="DT95" s="621"/>
      <c r="DU95" s="622"/>
      <c r="DV95" s="617"/>
      <c r="DW95" s="618"/>
      <c r="DX95" s="618"/>
      <c r="DY95" s="618"/>
      <c r="DZ95" s="623"/>
      <c r="EA95" s="468"/>
    </row>
    <row r="96" spans="1:131" ht="26.25" hidden="1" customHeight="1" x14ac:dyDescent="0.15">
      <c r="A96" s="649"/>
      <c r="B96" s="650"/>
      <c r="C96" s="650"/>
      <c r="D96" s="650"/>
      <c r="E96" s="650"/>
      <c r="F96" s="650"/>
      <c r="G96" s="650"/>
      <c r="H96" s="650"/>
      <c r="I96" s="650"/>
      <c r="J96" s="650"/>
      <c r="K96" s="650"/>
      <c r="L96" s="650"/>
      <c r="M96" s="650"/>
      <c r="N96" s="650"/>
      <c r="O96" s="650"/>
      <c r="P96" s="650"/>
      <c r="Q96" s="651"/>
      <c r="R96" s="651"/>
      <c r="S96" s="651"/>
      <c r="T96" s="651"/>
      <c r="U96" s="651"/>
      <c r="V96" s="651"/>
      <c r="W96" s="651"/>
      <c r="X96" s="651"/>
      <c r="Y96" s="651"/>
      <c r="Z96" s="651"/>
      <c r="AA96" s="651"/>
      <c r="AB96" s="651"/>
      <c r="AC96" s="651"/>
      <c r="AD96" s="651"/>
      <c r="AE96" s="651"/>
      <c r="AF96" s="651"/>
      <c r="AG96" s="651"/>
      <c r="AH96" s="651"/>
      <c r="AI96" s="651"/>
      <c r="AJ96" s="651"/>
      <c r="AK96" s="651"/>
      <c r="AL96" s="651"/>
      <c r="AM96" s="651"/>
      <c r="AN96" s="651"/>
      <c r="AO96" s="651"/>
      <c r="AP96" s="651"/>
      <c r="AQ96" s="651"/>
      <c r="AR96" s="651"/>
      <c r="AS96" s="651"/>
      <c r="AT96" s="651"/>
      <c r="AU96" s="651"/>
      <c r="AV96" s="651"/>
      <c r="AW96" s="651"/>
      <c r="AX96" s="651"/>
      <c r="AY96" s="651"/>
      <c r="AZ96" s="652"/>
      <c r="BA96" s="652"/>
      <c r="BB96" s="652"/>
      <c r="BC96" s="652"/>
      <c r="BD96" s="652"/>
      <c r="BE96" s="572"/>
      <c r="BF96" s="572"/>
      <c r="BG96" s="572"/>
      <c r="BH96" s="572"/>
      <c r="BI96" s="572"/>
      <c r="BJ96" s="572"/>
      <c r="BK96" s="572"/>
      <c r="BL96" s="572"/>
      <c r="BM96" s="572"/>
      <c r="BN96" s="572"/>
      <c r="BO96" s="572"/>
      <c r="BP96" s="572"/>
      <c r="BQ96" s="524">
        <v>90</v>
      </c>
      <c r="BR96" s="616"/>
      <c r="BS96" s="617"/>
      <c r="BT96" s="618"/>
      <c r="BU96" s="618"/>
      <c r="BV96" s="618"/>
      <c r="BW96" s="618"/>
      <c r="BX96" s="618"/>
      <c r="BY96" s="618"/>
      <c r="BZ96" s="618"/>
      <c r="CA96" s="618"/>
      <c r="CB96" s="618"/>
      <c r="CC96" s="618"/>
      <c r="CD96" s="618"/>
      <c r="CE96" s="618"/>
      <c r="CF96" s="618"/>
      <c r="CG96" s="619"/>
      <c r="CH96" s="620"/>
      <c r="CI96" s="621"/>
      <c r="CJ96" s="621"/>
      <c r="CK96" s="621"/>
      <c r="CL96" s="622"/>
      <c r="CM96" s="620"/>
      <c r="CN96" s="621"/>
      <c r="CO96" s="621"/>
      <c r="CP96" s="621"/>
      <c r="CQ96" s="622"/>
      <c r="CR96" s="620"/>
      <c r="CS96" s="621"/>
      <c r="CT96" s="621"/>
      <c r="CU96" s="621"/>
      <c r="CV96" s="622"/>
      <c r="CW96" s="620"/>
      <c r="CX96" s="621"/>
      <c r="CY96" s="621"/>
      <c r="CZ96" s="621"/>
      <c r="DA96" s="622"/>
      <c r="DB96" s="620"/>
      <c r="DC96" s="621"/>
      <c r="DD96" s="621"/>
      <c r="DE96" s="621"/>
      <c r="DF96" s="622"/>
      <c r="DG96" s="620"/>
      <c r="DH96" s="621"/>
      <c r="DI96" s="621"/>
      <c r="DJ96" s="621"/>
      <c r="DK96" s="622"/>
      <c r="DL96" s="620"/>
      <c r="DM96" s="621"/>
      <c r="DN96" s="621"/>
      <c r="DO96" s="621"/>
      <c r="DP96" s="622"/>
      <c r="DQ96" s="620"/>
      <c r="DR96" s="621"/>
      <c r="DS96" s="621"/>
      <c r="DT96" s="621"/>
      <c r="DU96" s="622"/>
      <c r="DV96" s="617"/>
      <c r="DW96" s="618"/>
      <c r="DX96" s="618"/>
      <c r="DY96" s="618"/>
      <c r="DZ96" s="623"/>
      <c r="EA96" s="468"/>
    </row>
    <row r="97" spans="1:131" ht="26.25" hidden="1" customHeight="1" x14ac:dyDescent="0.15">
      <c r="A97" s="649"/>
      <c r="B97" s="650"/>
      <c r="C97" s="650"/>
      <c r="D97" s="650"/>
      <c r="E97" s="650"/>
      <c r="F97" s="650"/>
      <c r="G97" s="650"/>
      <c r="H97" s="650"/>
      <c r="I97" s="650"/>
      <c r="J97" s="650"/>
      <c r="K97" s="650"/>
      <c r="L97" s="650"/>
      <c r="M97" s="650"/>
      <c r="N97" s="650"/>
      <c r="O97" s="650"/>
      <c r="P97" s="650"/>
      <c r="Q97" s="651"/>
      <c r="R97" s="651"/>
      <c r="S97" s="651"/>
      <c r="T97" s="651"/>
      <c r="U97" s="651"/>
      <c r="V97" s="651"/>
      <c r="W97" s="651"/>
      <c r="X97" s="651"/>
      <c r="Y97" s="651"/>
      <c r="Z97" s="651"/>
      <c r="AA97" s="651"/>
      <c r="AB97" s="651"/>
      <c r="AC97" s="651"/>
      <c r="AD97" s="651"/>
      <c r="AE97" s="651"/>
      <c r="AF97" s="651"/>
      <c r="AG97" s="651"/>
      <c r="AH97" s="651"/>
      <c r="AI97" s="651"/>
      <c r="AJ97" s="651"/>
      <c r="AK97" s="651"/>
      <c r="AL97" s="651"/>
      <c r="AM97" s="651"/>
      <c r="AN97" s="651"/>
      <c r="AO97" s="651"/>
      <c r="AP97" s="651"/>
      <c r="AQ97" s="651"/>
      <c r="AR97" s="651"/>
      <c r="AS97" s="651"/>
      <c r="AT97" s="651"/>
      <c r="AU97" s="651"/>
      <c r="AV97" s="651"/>
      <c r="AW97" s="651"/>
      <c r="AX97" s="651"/>
      <c r="AY97" s="651"/>
      <c r="AZ97" s="652"/>
      <c r="BA97" s="652"/>
      <c r="BB97" s="652"/>
      <c r="BC97" s="652"/>
      <c r="BD97" s="652"/>
      <c r="BE97" s="572"/>
      <c r="BF97" s="572"/>
      <c r="BG97" s="572"/>
      <c r="BH97" s="572"/>
      <c r="BI97" s="572"/>
      <c r="BJ97" s="572"/>
      <c r="BK97" s="572"/>
      <c r="BL97" s="572"/>
      <c r="BM97" s="572"/>
      <c r="BN97" s="572"/>
      <c r="BO97" s="572"/>
      <c r="BP97" s="572"/>
      <c r="BQ97" s="524">
        <v>91</v>
      </c>
      <c r="BR97" s="616"/>
      <c r="BS97" s="617"/>
      <c r="BT97" s="618"/>
      <c r="BU97" s="618"/>
      <c r="BV97" s="618"/>
      <c r="BW97" s="618"/>
      <c r="BX97" s="618"/>
      <c r="BY97" s="618"/>
      <c r="BZ97" s="618"/>
      <c r="CA97" s="618"/>
      <c r="CB97" s="618"/>
      <c r="CC97" s="618"/>
      <c r="CD97" s="618"/>
      <c r="CE97" s="618"/>
      <c r="CF97" s="618"/>
      <c r="CG97" s="619"/>
      <c r="CH97" s="620"/>
      <c r="CI97" s="621"/>
      <c r="CJ97" s="621"/>
      <c r="CK97" s="621"/>
      <c r="CL97" s="622"/>
      <c r="CM97" s="620"/>
      <c r="CN97" s="621"/>
      <c r="CO97" s="621"/>
      <c r="CP97" s="621"/>
      <c r="CQ97" s="622"/>
      <c r="CR97" s="620"/>
      <c r="CS97" s="621"/>
      <c r="CT97" s="621"/>
      <c r="CU97" s="621"/>
      <c r="CV97" s="622"/>
      <c r="CW97" s="620"/>
      <c r="CX97" s="621"/>
      <c r="CY97" s="621"/>
      <c r="CZ97" s="621"/>
      <c r="DA97" s="622"/>
      <c r="DB97" s="620"/>
      <c r="DC97" s="621"/>
      <c r="DD97" s="621"/>
      <c r="DE97" s="621"/>
      <c r="DF97" s="622"/>
      <c r="DG97" s="620"/>
      <c r="DH97" s="621"/>
      <c r="DI97" s="621"/>
      <c r="DJ97" s="621"/>
      <c r="DK97" s="622"/>
      <c r="DL97" s="620"/>
      <c r="DM97" s="621"/>
      <c r="DN97" s="621"/>
      <c r="DO97" s="621"/>
      <c r="DP97" s="622"/>
      <c r="DQ97" s="620"/>
      <c r="DR97" s="621"/>
      <c r="DS97" s="621"/>
      <c r="DT97" s="621"/>
      <c r="DU97" s="622"/>
      <c r="DV97" s="617"/>
      <c r="DW97" s="618"/>
      <c r="DX97" s="618"/>
      <c r="DY97" s="618"/>
      <c r="DZ97" s="623"/>
      <c r="EA97" s="468"/>
    </row>
    <row r="98" spans="1:131" ht="26.25" hidden="1" customHeight="1" x14ac:dyDescent="0.15">
      <c r="A98" s="649"/>
      <c r="B98" s="650"/>
      <c r="C98" s="650"/>
      <c r="D98" s="650"/>
      <c r="E98" s="650"/>
      <c r="F98" s="650"/>
      <c r="G98" s="650"/>
      <c r="H98" s="650"/>
      <c r="I98" s="650"/>
      <c r="J98" s="650"/>
      <c r="K98" s="650"/>
      <c r="L98" s="650"/>
      <c r="M98" s="650"/>
      <c r="N98" s="650"/>
      <c r="O98" s="650"/>
      <c r="P98" s="650"/>
      <c r="Q98" s="651"/>
      <c r="R98" s="651"/>
      <c r="S98" s="651"/>
      <c r="T98" s="651"/>
      <c r="U98" s="651"/>
      <c r="V98" s="651"/>
      <c r="W98" s="651"/>
      <c r="X98" s="651"/>
      <c r="Y98" s="651"/>
      <c r="Z98" s="651"/>
      <c r="AA98" s="651"/>
      <c r="AB98" s="651"/>
      <c r="AC98" s="651"/>
      <c r="AD98" s="651"/>
      <c r="AE98" s="651"/>
      <c r="AF98" s="651"/>
      <c r="AG98" s="651"/>
      <c r="AH98" s="651"/>
      <c r="AI98" s="651"/>
      <c r="AJ98" s="651"/>
      <c r="AK98" s="651"/>
      <c r="AL98" s="651"/>
      <c r="AM98" s="651"/>
      <c r="AN98" s="651"/>
      <c r="AO98" s="651"/>
      <c r="AP98" s="651"/>
      <c r="AQ98" s="651"/>
      <c r="AR98" s="651"/>
      <c r="AS98" s="651"/>
      <c r="AT98" s="651"/>
      <c r="AU98" s="651"/>
      <c r="AV98" s="651"/>
      <c r="AW98" s="651"/>
      <c r="AX98" s="651"/>
      <c r="AY98" s="651"/>
      <c r="AZ98" s="652"/>
      <c r="BA98" s="652"/>
      <c r="BB98" s="652"/>
      <c r="BC98" s="652"/>
      <c r="BD98" s="652"/>
      <c r="BE98" s="572"/>
      <c r="BF98" s="572"/>
      <c r="BG98" s="572"/>
      <c r="BH98" s="572"/>
      <c r="BI98" s="572"/>
      <c r="BJ98" s="572"/>
      <c r="BK98" s="572"/>
      <c r="BL98" s="572"/>
      <c r="BM98" s="572"/>
      <c r="BN98" s="572"/>
      <c r="BO98" s="572"/>
      <c r="BP98" s="572"/>
      <c r="BQ98" s="524">
        <v>92</v>
      </c>
      <c r="BR98" s="616"/>
      <c r="BS98" s="617"/>
      <c r="BT98" s="618"/>
      <c r="BU98" s="618"/>
      <c r="BV98" s="618"/>
      <c r="BW98" s="618"/>
      <c r="BX98" s="618"/>
      <c r="BY98" s="618"/>
      <c r="BZ98" s="618"/>
      <c r="CA98" s="618"/>
      <c r="CB98" s="618"/>
      <c r="CC98" s="618"/>
      <c r="CD98" s="618"/>
      <c r="CE98" s="618"/>
      <c r="CF98" s="618"/>
      <c r="CG98" s="619"/>
      <c r="CH98" s="620"/>
      <c r="CI98" s="621"/>
      <c r="CJ98" s="621"/>
      <c r="CK98" s="621"/>
      <c r="CL98" s="622"/>
      <c r="CM98" s="620"/>
      <c r="CN98" s="621"/>
      <c r="CO98" s="621"/>
      <c r="CP98" s="621"/>
      <c r="CQ98" s="622"/>
      <c r="CR98" s="620"/>
      <c r="CS98" s="621"/>
      <c r="CT98" s="621"/>
      <c r="CU98" s="621"/>
      <c r="CV98" s="622"/>
      <c r="CW98" s="620"/>
      <c r="CX98" s="621"/>
      <c r="CY98" s="621"/>
      <c r="CZ98" s="621"/>
      <c r="DA98" s="622"/>
      <c r="DB98" s="620"/>
      <c r="DC98" s="621"/>
      <c r="DD98" s="621"/>
      <c r="DE98" s="621"/>
      <c r="DF98" s="622"/>
      <c r="DG98" s="620"/>
      <c r="DH98" s="621"/>
      <c r="DI98" s="621"/>
      <c r="DJ98" s="621"/>
      <c r="DK98" s="622"/>
      <c r="DL98" s="620"/>
      <c r="DM98" s="621"/>
      <c r="DN98" s="621"/>
      <c r="DO98" s="621"/>
      <c r="DP98" s="622"/>
      <c r="DQ98" s="620"/>
      <c r="DR98" s="621"/>
      <c r="DS98" s="621"/>
      <c r="DT98" s="621"/>
      <c r="DU98" s="622"/>
      <c r="DV98" s="617"/>
      <c r="DW98" s="618"/>
      <c r="DX98" s="618"/>
      <c r="DY98" s="618"/>
      <c r="DZ98" s="623"/>
      <c r="EA98" s="468"/>
    </row>
    <row r="99" spans="1:131" ht="26.25" hidden="1" customHeight="1" x14ac:dyDescent="0.15">
      <c r="A99" s="649"/>
      <c r="B99" s="650"/>
      <c r="C99" s="650"/>
      <c r="D99" s="650"/>
      <c r="E99" s="650"/>
      <c r="F99" s="650"/>
      <c r="G99" s="650"/>
      <c r="H99" s="650"/>
      <c r="I99" s="650"/>
      <c r="J99" s="650"/>
      <c r="K99" s="650"/>
      <c r="L99" s="650"/>
      <c r="M99" s="650"/>
      <c r="N99" s="650"/>
      <c r="O99" s="650"/>
      <c r="P99" s="650"/>
      <c r="Q99" s="651"/>
      <c r="R99" s="651"/>
      <c r="S99" s="651"/>
      <c r="T99" s="651"/>
      <c r="U99" s="651"/>
      <c r="V99" s="651"/>
      <c r="W99" s="651"/>
      <c r="X99" s="651"/>
      <c r="Y99" s="651"/>
      <c r="Z99" s="651"/>
      <c r="AA99" s="651"/>
      <c r="AB99" s="651"/>
      <c r="AC99" s="651"/>
      <c r="AD99" s="651"/>
      <c r="AE99" s="651"/>
      <c r="AF99" s="651"/>
      <c r="AG99" s="651"/>
      <c r="AH99" s="651"/>
      <c r="AI99" s="651"/>
      <c r="AJ99" s="651"/>
      <c r="AK99" s="651"/>
      <c r="AL99" s="651"/>
      <c r="AM99" s="651"/>
      <c r="AN99" s="651"/>
      <c r="AO99" s="651"/>
      <c r="AP99" s="651"/>
      <c r="AQ99" s="651"/>
      <c r="AR99" s="651"/>
      <c r="AS99" s="651"/>
      <c r="AT99" s="651"/>
      <c r="AU99" s="651"/>
      <c r="AV99" s="651"/>
      <c r="AW99" s="651"/>
      <c r="AX99" s="651"/>
      <c r="AY99" s="651"/>
      <c r="AZ99" s="652"/>
      <c r="BA99" s="652"/>
      <c r="BB99" s="652"/>
      <c r="BC99" s="652"/>
      <c r="BD99" s="652"/>
      <c r="BE99" s="572"/>
      <c r="BF99" s="572"/>
      <c r="BG99" s="572"/>
      <c r="BH99" s="572"/>
      <c r="BI99" s="572"/>
      <c r="BJ99" s="572"/>
      <c r="BK99" s="572"/>
      <c r="BL99" s="572"/>
      <c r="BM99" s="572"/>
      <c r="BN99" s="572"/>
      <c r="BO99" s="572"/>
      <c r="BP99" s="572"/>
      <c r="BQ99" s="524">
        <v>93</v>
      </c>
      <c r="BR99" s="616"/>
      <c r="BS99" s="617"/>
      <c r="BT99" s="618"/>
      <c r="BU99" s="618"/>
      <c r="BV99" s="618"/>
      <c r="BW99" s="618"/>
      <c r="BX99" s="618"/>
      <c r="BY99" s="618"/>
      <c r="BZ99" s="618"/>
      <c r="CA99" s="618"/>
      <c r="CB99" s="618"/>
      <c r="CC99" s="618"/>
      <c r="CD99" s="618"/>
      <c r="CE99" s="618"/>
      <c r="CF99" s="618"/>
      <c r="CG99" s="619"/>
      <c r="CH99" s="620"/>
      <c r="CI99" s="621"/>
      <c r="CJ99" s="621"/>
      <c r="CK99" s="621"/>
      <c r="CL99" s="622"/>
      <c r="CM99" s="620"/>
      <c r="CN99" s="621"/>
      <c r="CO99" s="621"/>
      <c r="CP99" s="621"/>
      <c r="CQ99" s="622"/>
      <c r="CR99" s="620"/>
      <c r="CS99" s="621"/>
      <c r="CT99" s="621"/>
      <c r="CU99" s="621"/>
      <c r="CV99" s="622"/>
      <c r="CW99" s="620"/>
      <c r="CX99" s="621"/>
      <c r="CY99" s="621"/>
      <c r="CZ99" s="621"/>
      <c r="DA99" s="622"/>
      <c r="DB99" s="620"/>
      <c r="DC99" s="621"/>
      <c r="DD99" s="621"/>
      <c r="DE99" s="621"/>
      <c r="DF99" s="622"/>
      <c r="DG99" s="620"/>
      <c r="DH99" s="621"/>
      <c r="DI99" s="621"/>
      <c r="DJ99" s="621"/>
      <c r="DK99" s="622"/>
      <c r="DL99" s="620"/>
      <c r="DM99" s="621"/>
      <c r="DN99" s="621"/>
      <c r="DO99" s="621"/>
      <c r="DP99" s="622"/>
      <c r="DQ99" s="620"/>
      <c r="DR99" s="621"/>
      <c r="DS99" s="621"/>
      <c r="DT99" s="621"/>
      <c r="DU99" s="622"/>
      <c r="DV99" s="617"/>
      <c r="DW99" s="618"/>
      <c r="DX99" s="618"/>
      <c r="DY99" s="618"/>
      <c r="DZ99" s="623"/>
      <c r="EA99" s="468"/>
    </row>
    <row r="100" spans="1:131" ht="26.25" hidden="1" customHeight="1" x14ac:dyDescent="0.15">
      <c r="A100" s="649"/>
      <c r="B100" s="650"/>
      <c r="C100" s="650"/>
      <c r="D100" s="650"/>
      <c r="E100" s="650"/>
      <c r="F100" s="650"/>
      <c r="G100" s="650"/>
      <c r="H100" s="650"/>
      <c r="I100" s="650"/>
      <c r="J100" s="650"/>
      <c r="K100" s="650"/>
      <c r="L100" s="650"/>
      <c r="M100" s="650"/>
      <c r="N100" s="650"/>
      <c r="O100" s="650"/>
      <c r="P100" s="650"/>
      <c r="Q100" s="651"/>
      <c r="R100" s="651"/>
      <c r="S100" s="651"/>
      <c r="T100" s="651"/>
      <c r="U100" s="651"/>
      <c r="V100" s="651"/>
      <c r="W100" s="651"/>
      <c r="X100" s="651"/>
      <c r="Y100" s="651"/>
      <c r="Z100" s="651"/>
      <c r="AA100" s="651"/>
      <c r="AB100" s="651"/>
      <c r="AC100" s="651"/>
      <c r="AD100" s="651"/>
      <c r="AE100" s="651"/>
      <c r="AF100" s="651"/>
      <c r="AG100" s="651"/>
      <c r="AH100" s="651"/>
      <c r="AI100" s="651"/>
      <c r="AJ100" s="651"/>
      <c r="AK100" s="651"/>
      <c r="AL100" s="651"/>
      <c r="AM100" s="651"/>
      <c r="AN100" s="651"/>
      <c r="AO100" s="651"/>
      <c r="AP100" s="651"/>
      <c r="AQ100" s="651"/>
      <c r="AR100" s="651"/>
      <c r="AS100" s="651"/>
      <c r="AT100" s="651"/>
      <c r="AU100" s="651"/>
      <c r="AV100" s="651"/>
      <c r="AW100" s="651"/>
      <c r="AX100" s="651"/>
      <c r="AY100" s="651"/>
      <c r="AZ100" s="652"/>
      <c r="BA100" s="652"/>
      <c r="BB100" s="652"/>
      <c r="BC100" s="652"/>
      <c r="BD100" s="652"/>
      <c r="BE100" s="572"/>
      <c r="BF100" s="572"/>
      <c r="BG100" s="572"/>
      <c r="BH100" s="572"/>
      <c r="BI100" s="572"/>
      <c r="BJ100" s="572"/>
      <c r="BK100" s="572"/>
      <c r="BL100" s="572"/>
      <c r="BM100" s="572"/>
      <c r="BN100" s="572"/>
      <c r="BO100" s="572"/>
      <c r="BP100" s="572"/>
      <c r="BQ100" s="524">
        <v>94</v>
      </c>
      <c r="BR100" s="616"/>
      <c r="BS100" s="617"/>
      <c r="BT100" s="618"/>
      <c r="BU100" s="618"/>
      <c r="BV100" s="618"/>
      <c r="BW100" s="618"/>
      <c r="BX100" s="618"/>
      <c r="BY100" s="618"/>
      <c r="BZ100" s="618"/>
      <c r="CA100" s="618"/>
      <c r="CB100" s="618"/>
      <c r="CC100" s="618"/>
      <c r="CD100" s="618"/>
      <c r="CE100" s="618"/>
      <c r="CF100" s="618"/>
      <c r="CG100" s="619"/>
      <c r="CH100" s="620"/>
      <c r="CI100" s="621"/>
      <c r="CJ100" s="621"/>
      <c r="CK100" s="621"/>
      <c r="CL100" s="622"/>
      <c r="CM100" s="620"/>
      <c r="CN100" s="621"/>
      <c r="CO100" s="621"/>
      <c r="CP100" s="621"/>
      <c r="CQ100" s="622"/>
      <c r="CR100" s="620"/>
      <c r="CS100" s="621"/>
      <c r="CT100" s="621"/>
      <c r="CU100" s="621"/>
      <c r="CV100" s="622"/>
      <c r="CW100" s="620"/>
      <c r="CX100" s="621"/>
      <c r="CY100" s="621"/>
      <c r="CZ100" s="621"/>
      <c r="DA100" s="622"/>
      <c r="DB100" s="620"/>
      <c r="DC100" s="621"/>
      <c r="DD100" s="621"/>
      <c r="DE100" s="621"/>
      <c r="DF100" s="622"/>
      <c r="DG100" s="620"/>
      <c r="DH100" s="621"/>
      <c r="DI100" s="621"/>
      <c r="DJ100" s="621"/>
      <c r="DK100" s="622"/>
      <c r="DL100" s="620"/>
      <c r="DM100" s="621"/>
      <c r="DN100" s="621"/>
      <c r="DO100" s="621"/>
      <c r="DP100" s="622"/>
      <c r="DQ100" s="620"/>
      <c r="DR100" s="621"/>
      <c r="DS100" s="621"/>
      <c r="DT100" s="621"/>
      <c r="DU100" s="622"/>
      <c r="DV100" s="617"/>
      <c r="DW100" s="618"/>
      <c r="DX100" s="618"/>
      <c r="DY100" s="618"/>
      <c r="DZ100" s="623"/>
      <c r="EA100" s="468"/>
    </row>
    <row r="101" spans="1:131" ht="26.25" hidden="1" customHeight="1" x14ac:dyDescent="0.15">
      <c r="A101" s="649"/>
      <c r="B101" s="650"/>
      <c r="C101" s="650"/>
      <c r="D101" s="650"/>
      <c r="E101" s="650"/>
      <c r="F101" s="650"/>
      <c r="G101" s="650"/>
      <c r="H101" s="650"/>
      <c r="I101" s="650"/>
      <c r="J101" s="650"/>
      <c r="K101" s="650"/>
      <c r="L101" s="650"/>
      <c r="M101" s="650"/>
      <c r="N101" s="650"/>
      <c r="O101" s="650"/>
      <c r="P101" s="650"/>
      <c r="Q101" s="651"/>
      <c r="R101" s="651"/>
      <c r="S101" s="651"/>
      <c r="T101" s="651"/>
      <c r="U101" s="651"/>
      <c r="V101" s="651"/>
      <c r="W101" s="651"/>
      <c r="X101" s="651"/>
      <c r="Y101" s="651"/>
      <c r="Z101" s="651"/>
      <c r="AA101" s="651"/>
      <c r="AB101" s="651"/>
      <c r="AC101" s="651"/>
      <c r="AD101" s="651"/>
      <c r="AE101" s="651"/>
      <c r="AF101" s="651"/>
      <c r="AG101" s="651"/>
      <c r="AH101" s="651"/>
      <c r="AI101" s="651"/>
      <c r="AJ101" s="651"/>
      <c r="AK101" s="651"/>
      <c r="AL101" s="651"/>
      <c r="AM101" s="651"/>
      <c r="AN101" s="651"/>
      <c r="AO101" s="651"/>
      <c r="AP101" s="651"/>
      <c r="AQ101" s="651"/>
      <c r="AR101" s="651"/>
      <c r="AS101" s="651"/>
      <c r="AT101" s="651"/>
      <c r="AU101" s="651"/>
      <c r="AV101" s="651"/>
      <c r="AW101" s="651"/>
      <c r="AX101" s="651"/>
      <c r="AY101" s="651"/>
      <c r="AZ101" s="652"/>
      <c r="BA101" s="652"/>
      <c r="BB101" s="652"/>
      <c r="BC101" s="652"/>
      <c r="BD101" s="652"/>
      <c r="BE101" s="572"/>
      <c r="BF101" s="572"/>
      <c r="BG101" s="572"/>
      <c r="BH101" s="572"/>
      <c r="BI101" s="572"/>
      <c r="BJ101" s="572"/>
      <c r="BK101" s="572"/>
      <c r="BL101" s="572"/>
      <c r="BM101" s="572"/>
      <c r="BN101" s="572"/>
      <c r="BO101" s="572"/>
      <c r="BP101" s="572"/>
      <c r="BQ101" s="524">
        <v>95</v>
      </c>
      <c r="BR101" s="616"/>
      <c r="BS101" s="617"/>
      <c r="BT101" s="618"/>
      <c r="BU101" s="618"/>
      <c r="BV101" s="618"/>
      <c r="BW101" s="618"/>
      <c r="BX101" s="618"/>
      <c r="BY101" s="618"/>
      <c r="BZ101" s="618"/>
      <c r="CA101" s="618"/>
      <c r="CB101" s="618"/>
      <c r="CC101" s="618"/>
      <c r="CD101" s="618"/>
      <c r="CE101" s="618"/>
      <c r="CF101" s="618"/>
      <c r="CG101" s="619"/>
      <c r="CH101" s="620"/>
      <c r="CI101" s="621"/>
      <c r="CJ101" s="621"/>
      <c r="CK101" s="621"/>
      <c r="CL101" s="622"/>
      <c r="CM101" s="620"/>
      <c r="CN101" s="621"/>
      <c r="CO101" s="621"/>
      <c r="CP101" s="621"/>
      <c r="CQ101" s="622"/>
      <c r="CR101" s="620"/>
      <c r="CS101" s="621"/>
      <c r="CT101" s="621"/>
      <c r="CU101" s="621"/>
      <c r="CV101" s="622"/>
      <c r="CW101" s="620"/>
      <c r="CX101" s="621"/>
      <c r="CY101" s="621"/>
      <c r="CZ101" s="621"/>
      <c r="DA101" s="622"/>
      <c r="DB101" s="620"/>
      <c r="DC101" s="621"/>
      <c r="DD101" s="621"/>
      <c r="DE101" s="621"/>
      <c r="DF101" s="622"/>
      <c r="DG101" s="620"/>
      <c r="DH101" s="621"/>
      <c r="DI101" s="621"/>
      <c r="DJ101" s="621"/>
      <c r="DK101" s="622"/>
      <c r="DL101" s="620"/>
      <c r="DM101" s="621"/>
      <c r="DN101" s="621"/>
      <c r="DO101" s="621"/>
      <c r="DP101" s="622"/>
      <c r="DQ101" s="620"/>
      <c r="DR101" s="621"/>
      <c r="DS101" s="621"/>
      <c r="DT101" s="621"/>
      <c r="DU101" s="622"/>
      <c r="DV101" s="617"/>
      <c r="DW101" s="618"/>
      <c r="DX101" s="618"/>
      <c r="DY101" s="618"/>
      <c r="DZ101" s="623"/>
      <c r="EA101" s="468"/>
    </row>
    <row r="102" spans="1:131" ht="26.25" customHeight="1" thickBot="1" x14ac:dyDescent="0.2">
      <c r="A102" s="649"/>
      <c r="B102" s="650"/>
      <c r="C102" s="650"/>
      <c r="D102" s="650"/>
      <c r="E102" s="650"/>
      <c r="F102" s="650"/>
      <c r="G102" s="650"/>
      <c r="H102" s="650"/>
      <c r="I102" s="650"/>
      <c r="J102" s="650"/>
      <c r="K102" s="650"/>
      <c r="L102" s="650"/>
      <c r="M102" s="650"/>
      <c r="N102" s="650"/>
      <c r="O102" s="650"/>
      <c r="P102" s="650"/>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1"/>
      <c r="AS102" s="651"/>
      <c r="AT102" s="651"/>
      <c r="AU102" s="651"/>
      <c r="AV102" s="651"/>
      <c r="AW102" s="651"/>
      <c r="AX102" s="651"/>
      <c r="AY102" s="651"/>
      <c r="AZ102" s="652"/>
      <c r="BA102" s="652"/>
      <c r="BB102" s="652"/>
      <c r="BC102" s="652"/>
      <c r="BD102" s="652"/>
      <c r="BE102" s="572"/>
      <c r="BF102" s="572"/>
      <c r="BG102" s="572"/>
      <c r="BH102" s="572"/>
      <c r="BI102" s="572"/>
      <c r="BJ102" s="572"/>
      <c r="BK102" s="572"/>
      <c r="BL102" s="572"/>
      <c r="BM102" s="572"/>
      <c r="BN102" s="572"/>
      <c r="BO102" s="572"/>
      <c r="BP102" s="572"/>
      <c r="BQ102" s="555" t="s">
        <v>325</v>
      </c>
      <c r="BR102" s="556" t="s">
        <v>357</v>
      </c>
      <c r="BS102" s="557"/>
      <c r="BT102" s="557"/>
      <c r="BU102" s="557"/>
      <c r="BV102" s="557"/>
      <c r="BW102" s="557"/>
      <c r="BX102" s="557"/>
      <c r="BY102" s="557"/>
      <c r="BZ102" s="557"/>
      <c r="CA102" s="557"/>
      <c r="CB102" s="557"/>
      <c r="CC102" s="557"/>
      <c r="CD102" s="557"/>
      <c r="CE102" s="557"/>
      <c r="CF102" s="557"/>
      <c r="CG102" s="558"/>
      <c r="CH102" s="653"/>
      <c r="CI102" s="654"/>
      <c r="CJ102" s="654"/>
      <c r="CK102" s="654"/>
      <c r="CL102" s="655"/>
      <c r="CM102" s="653"/>
      <c r="CN102" s="654"/>
      <c r="CO102" s="654"/>
      <c r="CP102" s="654"/>
      <c r="CQ102" s="655"/>
      <c r="CR102" s="656">
        <v>356</v>
      </c>
      <c r="CS102" s="612"/>
      <c r="CT102" s="612"/>
      <c r="CU102" s="612"/>
      <c r="CV102" s="657"/>
      <c r="CW102" s="656">
        <v>27</v>
      </c>
      <c r="CX102" s="612"/>
      <c r="CY102" s="612"/>
      <c r="CZ102" s="612"/>
      <c r="DA102" s="657"/>
      <c r="DB102" s="656"/>
      <c r="DC102" s="612"/>
      <c r="DD102" s="612"/>
      <c r="DE102" s="612"/>
      <c r="DF102" s="657"/>
      <c r="DG102" s="656"/>
      <c r="DH102" s="612"/>
      <c r="DI102" s="612"/>
      <c r="DJ102" s="612"/>
      <c r="DK102" s="657"/>
      <c r="DL102" s="656"/>
      <c r="DM102" s="612"/>
      <c r="DN102" s="612"/>
      <c r="DO102" s="612"/>
      <c r="DP102" s="657"/>
      <c r="DQ102" s="656"/>
      <c r="DR102" s="612"/>
      <c r="DS102" s="612"/>
      <c r="DT102" s="612"/>
      <c r="DU102" s="657"/>
      <c r="DV102" s="556"/>
      <c r="DW102" s="557"/>
      <c r="DX102" s="557"/>
      <c r="DY102" s="557"/>
      <c r="DZ102" s="658"/>
      <c r="EA102" s="468"/>
    </row>
    <row r="103" spans="1:131" ht="26.25" customHeight="1" x14ac:dyDescent="0.15">
      <c r="A103" s="649"/>
      <c r="B103" s="650"/>
      <c r="C103" s="650"/>
      <c r="D103" s="650"/>
      <c r="E103" s="650"/>
      <c r="F103" s="650"/>
      <c r="G103" s="650"/>
      <c r="H103" s="650"/>
      <c r="I103" s="650"/>
      <c r="J103" s="650"/>
      <c r="K103" s="650"/>
      <c r="L103" s="650"/>
      <c r="M103" s="650"/>
      <c r="N103" s="650"/>
      <c r="O103" s="650"/>
      <c r="P103" s="650"/>
      <c r="Q103" s="651"/>
      <c r="R103" s="651"/>
      <c r="S103" s="651"/>
      <c r="T103" s="651"/>
      <c r="U103" s="651"/>
      <c r="V103" s="651"/>
      <c r="W103" s="651"/>
      <c r="X103" s="651"/>
      <c r="Y103" s="651"/>
      <c r="Z103" s="651"/>
      <c r="AA103" s="651"/>
      <c r="AB103" s="651"/>
      <c r="AC103" s="651"/>
      <c r="AD103" s="651"/>
      <c r="AE103" s="651"/>
      <c r="AF103" s="651"/>
      <c r="AG103" s="651"/>
      <c r="AH103" s="651"/>
      <c r="AI103" s="651"/>
      <c r="AJ103" s="651"/>
      <c r="AK103" s="651"/>
      <c r="AL103" s="651"/>
      <c r="AM103" s="651"/>
      <c r="AN103" s="651"/>
      <c r="AO103" s="651"/>
      <c r="AP103" s="651"/>
      <c r="AQ103" s="651"/>
      <c r="AR103" s="651"/>
      <c r="AS103" s="651"/>
      <c r="AT103" s="651"/>
      <c r="AU103" s="651"/>
      <c r="AV103" s="651"/>
      <c r="AW103" s="651"/>
      <c r="AX103" s="651"/>
      <c r="AY103" s="651"/>
      <c r="AZ103" s="652"/>
      <c r="BA103" s="652"/>
      <c r="BB103" s="652"/>
      <c r="BC103" s="652"/>
      <c r="BD103" s="652"/>
      <c r="BE103" s="572"/>
      <c r="BF103" s="572"/>
      <c r="BG103" s="572"/>
      <c r="BH103" s="572"/>
      <c r="BI103" s="572"/>
      <c r="BJ103" s="572"/>
      <c r="BK103" s="572"/>
      <c r="BL103" s="572"/>
      <c r="BM103" s="572"/>
      <c r="BN103" s="572"/>
      <c r="BO103" s="572"/>
      <c r="BP103" s="572"/>
      <c r="BQ103" s="659" t="s">
        <v>358</v>
      </c>
      <c r="BR103" s="659"/>
      <c r="BS103" s="659"/>
      <c r="BT103" s="659"/>
      <c r="BU103" s="659"/>
      <c r="BV103" s="659"/>
      <c r="BW103" s="659"/>
      <c r="BX103" s="659"/>
      <c r="BY103" s="659"/>
      <c r="BZ103" s="659"/>
      <c r="CA103" s="659"/>
      <c r="CB103" s="659"/>
      <c r="CC103" s="659"/>
      <c r="CD103" s="659"/>
      <c r="CE103" s="659"/>
      <c r="CF103" s="659"/>
      <c r="CG103" s="659"/>
      <c r="CH103" s="659"/>
      <c r="CI103" s="659"/>
      <c r="CJ103" s="659"/>
      <c r="CK103" s="659"/>
      <c r="CL103" s="659"/>
      <c r="CM103" s="659"/>
      <c r="CN103" s="659"/>
      <c r="CO103" s="659"/>
      <c r="CP103" s="659"/>
      <c r="CQ103" s="659"/>
      <c r="CR103" s="659"/>
      <c r="CS103" s="659"/>
      <c r="CT103" s="659"/>
      <c r="CU103" s="659"/>
      <c r="CV103" s="659"/>
      <c r="CW103" s="659"/>
      <c r="CX103" s="659"/>
      <c r="CY103" s="659"/>
      <c r="CZ103" s="659"/>
      <c r="DA103" s="659"/>
      <c r="DB103" s="659"/>
      <c r="DC103" s="659"/>
      <c r="DD103" s="659"/>
      <c r="DE103" s="659"/>
      <c r="DF103" s="659"/>
      <c r="DG103" s="659"/>
      <c r="DH103" s="659"/>
      <c r="DI103" s="659"/>
      <c r="DJ103" s="659"/>
      <c r="DK103" s="659"/>
      <c r="DL103" s="659"/>
      <c r="DM103" s="659"/>
      <c r="DN103" s="659"/>
      <c r="DO103" s="659"/>
      <c r="DP103" s="659"/>
      <c r="DQ103" s="659"/>
      <c r="DR103" s="659"/>
      <c r="DS103" s="659"/>
      <c r="DT103" s="659"/>
      <c r="DU103" s="659"/>
      <c r="DV103" s="659"/>
      <c r="DW103" s="659"/>
      <c r="DX103" s="659"/>
      <c r="DY103" s="659"/>
      <c r="DZ103" s="659"/>
      <c r="EA103" s="468"/>
    </row>
    <row r="104" spans="1:131" ht="26.25" customHeight="1" x14ac:dyDescent="0.15">
      <c r="A104" s="649"/>
      <c r="B104" s="650"/>
      <c r="C104" s="650"/>
      <c r="D104" s="650"/>
      <c r="E104" s="650"/>
      <c r="F104" s="650"/>
      <c r="G104" s="650"/>
      <c r="H104" s="650"/>
      <c r="I104" s="650"/>
      <c r="J104" s="650"/>
      <c r="K104" s="650"/>
      <c r="L104" s="650"/>
      <c r="M104" s="650"/>
      <c r="N104" s="650"/>
      <c r="O104" s="650"/>
      <c r="P104" s="650"/>
      <c r="Q104" s="651"/>
      <c r="R104" s="651"/>
      <c r="S104" s="651"/>
      <c r="T104" s="651"/>
      <c r="U104" s="651"/>
      <c r="V104" s="651"/>
      <c r="W104" s="651"/>
      <c r="X104" s="651"/>
      <c r="Y104" s="651"/>
      <c r="Z104" s="651"/>
      <c r="AA104" s="651"/>
      <c r="AB104" s="651"/>
      <c r="AC104" s="651"/>
      <c r="AD104" s="651"/>
      <c r="AE104" s="651"/>
      <c r="AF104" s="651"/>
      <c r="AG104" s="651"/>
      <c r="AH104" s="651"/>
      <c r="AI104" s="651"/>
      <c r="AJ104" s="651"/>
      <c r="AK104" s="651"/>
      <c r="AL104" s="651"/>
      <c r="AM104" s="651"/>
      <c r="AN104" s="651"/>
      <c r="AO104" s="651"/>
      <c r="AP104" s="651"/>
      <c r="AQ104" s="651"/>
      <c r="AR104" s="651"/>
      <c r="AS104" s="651"/>
      <c r="AT104" s="651"/>
      <c r="AU104" s="651"/>
      <c r="AV104" s="651"/>
      <c r="AW104" s="651"/>
      <c r="AX104" s="651"/>
      <c r="AY104" s="651"/>
      <c r="AZ104" s="652"/>
      <c r="BA104" s="652"/>
      <c r="BB104" s="652"/>
      <c r="BC104" s="652"/>
      <c r="BD104" s="652"/>
      <c r="BE104" s="572"/>
      <c r="BF104" s="572"/>
      <c r="BG104" s="572"/>
      <c r="BH104" s="572"/>
      <c r="BI104" s="572"/>
      <c r="BJ104" s="572"/>
      <c r="BK104" s="572"/>
      <c r="BL104" s="572"/>
      <c r="BM104" s="572"/>
      <c r="BN104" s="572"/>
      <c r="BO104" s="572"/>
      <c r="BP104" s="572"/>
      <c r="BQ104" s="660" t="s">
        <v>359</v>
      </c>
      <c r="BR104" s="660"/>
      <c r="BS104" s="660"/>
      <c r="BT104" s="660"/>
      <c r="BU104" s="660"/>
      <c r="BV104" s="660"/>
      <c r="BW104" s="660"/>
      <c r="BX104" s="660"/>
      <c r="BY104" s="660"/>
      <c r="BZ104" s="660"/>
      <c r="CA104" s="660"/>
      <c r="CB104" s="660"/>
      <c r="CC104" s="660"/>
      <c r="CD104" s="660"/>
      <c r="CE104" s="660"/>
      <c r="CF104" s="660"/>
      <c r="CG104" s="660"/>
      <c r="CH104" s="660"/>
      <c r="CI104" s="660"/>
      <c r="CJ104" s="660"/>
      <c r="CK104" s="660"/>
      <c r="CL104" s="660"/>
      <c r="CM104" s="660"/>
      <c r="CN104" s="660"/>
      <c r="CO104" s="660"/>
      <c r="CP104" s="660"/>
      <c r="CQ104" s="660"/>
      <c r="CR104" s="660"/>
      <c r="CS104" s="660"/>
      <c r="CT104" s="660"/>
      <c r="CU104" s="660"/>
      <c r="CV104" s="660"/>
      <c r="CW104" s="660"/>
      <c r="CX104" s="660"/>
      <c r="CY104" s="660"/>
      <c r="CZ104" s="660"/>
      <c r="DA104" s="660"/>
      <c r="DB104" s="660"/>
      <c r="DC104" s="660"/>
      <c r="DD104" s="660"/>
      <c r="DE104" s="660"/>
      <c r="DF104" s="660"/>
      <c r="DG104" s="660"/>
      <c r="DH104" s="660"/>
      <c r="DI104" s="660"/>
      <c r="DJ104" s="660"/>
      <c r="DK104" s="660"/>
      <c r="DL104" s="660"/>
      <c r="DM104" s="660"/>
      <c r="DN104" s="660"/>
      <c r="DO104" s="660"/>
      <c r="DP104" s="660"/>
      <c r="DQ104" s="660"/>
      <c r="DR104" s="660"/>
      <c r="DS104" s="660"/>
      <c r="DT104" s="660"/>
      <c r="DU104" s="660"/>
      <c r="DV104" s="660"/>
      <c r="DW104" s="660"/>
      <c r="DX104" s="660"/>
      <c r="DY104" s="660"/>
      <c r="DZ104" s="660"/>
      <c r="EA104" s="468"/>
    </row>
    <row r="105" spans="1:131" ht="11.25" customHeight="1" x14ac:dyDescent="0.15">
      <c r="A105" s="572"/>
      <c r="B105" s="572"/>
      <c r="C105" s="572"/>
      <c r="D105" s="572"/>
      <c r="E105" s="572"/>
      <c r="F105" s="572"/>
      <c r="G105" s="572"/>
      <c r="H105" s="572"/>
      <c r="I105" s="572"/>
      <c r="J105" s="572"/>
      <c r="K105" s="572"/>
      <c r="L105" s="572"/>
      <c r="M105" s="572"/>
      <c r="N105" s="572"/>
      <c r="O105" s="572"/>
      <c r="P105" s="572"/>
      <c r="Q105" s="572"/>
      <c r="R105" s="572"/>
      <c r="S105" s="572"/>
      <c r="T105" s="572"/>
      <c r="U105" s="572"/>
      <c r="V105" s="572"/>
      <c r="W105" s="572"/>
      <c r="X105" s="572"/>
      <c r="Y105" s="572"/>
      <c r="Z105" s="572"/>
      <c r="AA105" s="572"/>
      <c r="AB105" s="572"/>
      <c r="AC105" s="572"/>
      <c r="AD105" s="572"/>
      <c r="AE105" s="572"/>
      <c r="AF105" s="572"/>
      <c r="AG105" s="572"/>
      <c r="AH105" s="572"/>
      <c r="AI105" s="572"/>
      <c r="AJ105" s="572"/>
      <c r="AK105" s="572"/>
      <c r="AL105" s="572"/>
      <c r="AM105" s="572"/>
      <c r="AN105" s="572"/>
      <c r="AO105" s="572"/>
      <c r="AP105" s="572"/>
      <c r="AQ105" s="572"/>
      <c r="AR105" s="572"/>
      <c r="AS105" s="572"/>
      <c r="AT105" s="572"/>
      <c r="AU105" s="572"/>
      <c r="AV105" s="572"/>
      <c r="AW105" s="572"/>
      <c r="AX105" s="572"/>
      <c r="AY105" s="572"/>
      <c r="AZ105" s="572"/>
      <c r="BA105" s="572"/>
      <c r="BB105" s="572"/>
      <c r="BC105" s="572"/>
      <c r="BD105" s="572"/>
      <c r="BE105" s="572"/>
      <c r="BF105" s="572"/>
      <c r="BG105" s="572"/>
      <c r="BH105" s="572"/>
      <c r="BI105" s="572"/>
      <c r="BJ105" s="572"/>
      <c r="BK105" s="572"/>
      <c r="BL105" s="572"/>
      <c r="BM105" s="572"/>
      <c r="BN105" s="572"/>
      <c r="BO105" s="572"/>
      <c r="BP105" s="572"/>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row>
    <row r="106" spans="1:131" ht="11.25" customHeight="1" x14ac:dyDescent="0.15">
      <c r="A106" s="572"/>
      <c r="B106" s="572"/>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572"/>
      <c r="AF106" s="572"/>
      <c r="AG106" s="572"/>
      <c r="AH106" s="572"/>
      <c r="AI106" s="572"/>
      <c r="AJ106" s="572"/>
      <c r="AK106" s="572"/>
      <c r="AL106" s="572"/>
      <c r="AM106" s="572"/>
      <c r="AN106" s="572"/>
      <c r="AO106" s="572"/>
      <c r="AP106" s="572"/>
      <c r="AQ106" s="572"/>
      <c r="AR106" s="572"/>
      <c r="AS106" s="572"/>
      <c r="AT106" s="572"/>
      <c r="AU106" s="572"/>
      <c r="AV106" s="572"/>
      <c r="AW106" s="572"/>
      <c r="AX106" s="572"/>
      <c r="AY106" s="572"/>
      <c r="AZ106" s="572"/>
      <c r="BA106" s="572"/>
      <c r="BB106" s="572"/>
      <c r="BC106" s="572"/>
      <c r="BD106" s="572"/>
      <c r="BE106" s="572"/>
      <c r="BF106" s="572"/>
      <c r="BG106" s="572"/>
      <c r="BH106" s="572"/>
      <c r="BI106" s="572"/>
      <c r="BJ106" s="572"/>
      <c r="BK106" s="572"/>
      <c r="BL106" s="572"/>
      <c r="BM106" s="572"/>
      <c r="BN106" s="572"/>
      <c r="BO106" s="572"/>
      <c r="BP106" s="572"/>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row>
    <row r="107" spans="1:131" s="468" customFormat="1" ht="26.25" customHeight="1" thickBot="1" x14ac:dyDescent="0.2">
      <c r="A107" s="661" t="s">
        <v>360</v>
      </c>
      <c r="B107" s="662"/>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1" t="s">
        <v>361</v>
      </c>
      <c r="AV107" s="662"/>
      <c r="AW107" s="662"/>
      <c r="AX107" s="662"/>
      <c r="AY107" s="662"/>
      <c r="AZ107" s="662"/>
      <c r="BA107" s="662"/>
      <c r="BB107" s="662"/>
      <c r="BC107" s="662"/>
      <c r="BD107" s="662"/>
      <c r="BE107" s="662"/>
      <c r="BF107" s="662"/>
      <c r="BG107" s="662"/>
      <c r="BH107" s="662"/>
      <c r="BI107" s="662"/>
      <c r="BJ107" s="662"/>
      <c r="BK107" s="662"/>
      <c r="BL107" s="662"/>
      <c r="BM107" s="662"/>
      <c r="BN107" s="662"/>
      <c r="BO107" s="662"/>
      <c r="BP107" s="662"/>
      <c r="BQ107" s="662"/>
      <c r="BR107" s="662"/>
      <c r="BS107" s="662"/>
      <c r="BT107" s="662"/>
      <c r="BU107" s="662"/>
      <c r="BV107" s="662"/>
      <c r="BW107" s="662"/>
      <c r="BX107" s="662"/>
      <c r="BY107" s="662"/>
      <c r="BZ107" s="662"/>
      <c r="CA107" s="662"/>
      <c r="CB107" s="662"/>
      <c r="CC107" s="662"/>
      <c r="CD107" s="662"/>
      <c r="CE107" s="662"/>
      <c r="CF107" s="662"/>
      <c r="CG107" s="662"/>
      <c r="CH107" s="662"/>
      <c r="CI107" s="662"/>
      <c r="CJ107" s="662"/>
      <c r="CK107" s="662"/>
      <c r="CL107" s="662"/>
      <c r="CM107" s="662"/>
      <c r="CN107" s="662"/>
      <c r="CO107" s="662"/>
      <c r="CP107" s="662"/>
      <c r="CQ107" s="662"/>
      <c r="CR107" s="662"/>
      <c r="CS107" s="662"/>
      <c r="CT107" s="662"/>
      <c r="CU107" s="662"/>
      <c r="CV107" s="662"/>
      <c r="CW107" s="662"/>
      <c r="CX107" s="662"/>
      <c r="CY107" s="662"/>
      <c r="CZ107" s="662"/>
      <c r="DA107" s="662"/>
      <c r="DB107" s="662"/>
      <c r="DC107" s="662"/>
      <c r="DD107" s="662"/>
      <c r="DE107" s="662"/>
      <c r="DF107" s="662"/>
      <c r="DG107" s="662"/>
      <c r="DH107" s="662"/>
      <c r="DI107" s="662"/>
      <c r="DJ107" s="662"/>
      <c r="DK107" s="662"/>
      <c r="DL107" s="662"/>
      <c r="DM107" s="662"/>
      <c r="DN107" s="662"/>
      <c r="DO107" s="662"/>
      <c r="DP107" s="662"/>
      <c r="DQ107" s="662"/>
      <c r="DR107" s="662"/>
      <c r="DS107" s="662"/>
      <c r="DT107" s="662"/>
      <c r="DU107" s="662"/>
      <c r="DV107" s="662"/>
      <c r="DW107" s="662"/>
      <c r="DX107" s="662"/>
      <c r="DY107" s="662"/>
      <c r="DZ107" s="662"/>
    </row>
    <row r="108" spans="1:131" s="468" customFormat="1" ht="26.25" customHeight="1" x14ac:dyDescent="0.15">
      <c r="A108" s="663" t="s">
        <v>362</v>
      </c>
      <c r="B108" s="664"/>
      <c r="C108" s="664"/>
      <c r="D108" s="664"/>
      <c r="E108" s="664"/>
      <c r="F108" s="664"/>
      <c r="G108" s="664"/>
      <c r="H108" s="664"/>
      <c r="I108" s="664"/>
      <c r="J108" s="664"/>
      <c r="K108" s="664"/>
      <c r="L108" s="664"/>
      <c r="M108" s="664"/>
      <c r="N108" s="664"/>
      <c r="O108" s="664"/>
      <c r="P108" s="664"/>
      <c r="Q108" s="664"/>
      <c r="R108" s="664"/>
      <c r="S108" s="664"/>
      <c r="T108" s="664"/>
      <c r="U108" s="664"/>
      <c r="V108" s="664"/>
      <c r="W108" s="664"/>
      <c r="X108" s="664"/>
      <c r="Y108" s="664"/>
      <c r="Z108" s="664"/>
      <c r="AA108" s="664"/>
      <c r="AB108" s="664"/>
      <c r="AC108" s="664"/>
      <c r="AD108" s="664"/>
      <c r="AE108" s="664"/>
      <c r="AF108" s="664"/>
      <c r="AG108" s="664"/>
      <c r="AH108" s="664"/>
      <c r="AI108" s="664"/>
      <c r="AJ108" s="664"/>
      <c r="AK108" s="664"/>
      <c r="AL108" s="664"/>
      <c r="AM108" s="664"/>
      <c r="AN108" s="664"/>
      <c r="AO108" s="664"/>
      <c r="AP108" s="664"/>
      <c r="AQ108" s="664"/>
      <c r="AR108" s="664"/>
      <c r="AS108" s="664"/>
      <c r="AT108" s="665"/>
      <c r="AU108" s="663" t="s">
        <v>363</v>
      </c>
      <c r="AV108" s="664"/>
      <c r="AW108" s="664"/>
      <c r="AX108" s="664"/>
      <c r="AY108" s="664"/>
      <c r="AZ108" s="664"/>
      <c r="BA108" s="664"/>
      <c r="BB108" s="664"/>
      <c r="BC108" s="664"/>
      <c r="BD108" s="664"/>
      <c r="BE108" s="664"/>
      <c r="BF108" s="664"/>
      <c r="BG108" s="664"/>
      <c r="BH108" s="664"/>
      <c r="BI108" s="664"/>
      <c r="BJ108" s="664"/>
      <c r="BK108" s="664"/>
      <c r="BL108" s="664"/>
      <c r="BM108" s="664"/>
      <c r="BN108" s="664"/>
      <c r="BO108" s="664"/>
      <c r="BP108" s="664"/>
      <c r="BQ108" s="664"/>
      <c r="BR108" s="664"/>
      <c r="BS108" s="664"/>
      <c r="BT108" s="664"/>
      <c r="BU108" s="664"/>
      <c r="BV108" s="664"/>
      <c r="BW108" s="664"/>
      <c r="BX108" s="664"/>
      <c r="BY108" s="664"/>
      <c r="BZ108" s="664"/>
      <c r="CA108" s="664"/>
      <c r="CB108" s="664"/>
      <c r="CC108" s="664"/>
      <c r="CD108" s="664"/>
      <c r="CE108" s="664"/>
      <c r="CF108" s="664"/>
      <c r="CG108" s="664"/>
      <c r="CH108" s="664"/>
      <c r="CI108" s="664"/>
      <c r="CJ108" s="664"/>
      <c r="CK108" s="664"/>
      <c r="CL108" s="664"/>
      <c r="CM108" s="664"/>
      <c r="CN108" s="664"/>
      <c r="CO108" s="664"/>
      <c r="CP108" s="664"/>
      <c r="CQ108" s="664"/>
      <c r="CR108" s="664"/>
      <c r="CS108" s="664"/>
      <c r="CT108" s="664"/>
      <c r="CU108" s="664"/>
      <c r="CV108" s="664"/>
      <c r="CW108" s="664"/>
      <c r="CX108" s="664"/>
      <c r="CY108" s="664"/>
      <c r="CZ108" s="664"/>
      <c r="DA108" s="664"/>
      <c r="DB108" s="664"/>
      <c r="DC108" s="664"/>
      <c r="DD108" s="664"/>
      <c r="DE108" s="664"/>
      <c r="DF108" s="664"/>
      <c r="DG108" s="664"/>
      <c r="DH108" s="664"/>
      <c r="DI108" s="664"/>
      <c r="DJ108" s="664"/>
      <c r="DK108" s="664"/>
      <c r="DL108" s="664"/>
      <c r="DM108" s="664"/>
      <c r="DN108" s="664"/>
      <c r="DO108" s="664"/>
      <c r="DP108" s="664"/>
      <c r="DQ108" s="664"/>
      <c r="DR108" s="664"/>
      <c r="DS108" s="664"/>
      <c r="DT108" s="664"/>
      <c r="DU108" s="664"/>
      <c r="DV108" s="664"/>
      <c r="DW108" s="664"/>
      <c r="DX108" s="664"/>
      <c r="DY108" s="664"/>
      <c r="DZ108" s="665"/>
    </row>
    <row r="109" spans="1:131" s="468" customFormat="1" ht="26.25" customHeight="1" x14ac:dyDescent="0.15">
      <c r="A109" s="666" t="s">
        <v>364</v>
      </c>
      <c r="B109" s="667"/>
      <c r="C109" s="667"/>
      <c r="D109" s="667"/>
      <c r="E109" s="667"/>
      <c r="F109" s="667"/>
      <c r="G109" s="667"/>
      <c r="H109" s="667"/>
      <c r="I109" s="667"/>
      <c r="J109" s="667"/>
      <c r="K109" s="667"/>
      <c r="L109" s="667"/>
      <c r="M109" s="667"/>
      <c r="N109" s="667"/>
      <c r="O109" s="667"/>
      <c r="P109" s="667"/>
      <c r="Q109" s="667"/>
      <c r="R109" s="667"/>
      <c r="S109" s="667"/>
      <c r="T109" s="667"/>
      <c r="U109" s="667"/>
      <c r="V109" s="667"/>
      <c r="W109" s="667"/>
      <c r="X109" s="667"/>
      <c r="Y109" s="667"/>
      <c r="Z109" s="668"/>
      <c r="AA109" s="669" t="s">
        <v>365</v>
      </c>
      <c r="AB109" s="667"/>
      <c r="AC109" s="667"/>
      <c r="AD109" s="667"/>
      <c r="AE109" s="668"/>
      <c r="AF109" s="669" t="s">
        <v>366</v>
      </c>
      <c r="AG109" s="667"/>
      <c r="AH109" s="667"/>
      <c r="AI109" s="667"/>
      <c r="AJ109" s="668"/>
      <c r="AK109" s="669" t="s">
        <v>239</v>
      </c>
      <c r="AL109" s="667"/>
      <c r="AM109" s="667"/>
      <c r="AN109" s="667"/>
      <c r="AO109" s="668"/>
      <c r="AP109" s="669" t="s">
        <v>367</v>
      </c>
      <c r="AQ109" s="667"/>
      <c r="AR109" s="667"/>
      <c r="AS109" s="667"/>
      <c r="AT109" s="670"/>
      <c r="AU109" s="666" t="s">
        <v>364</v>
      </c>
      <c r="AV109" s="667"/>
      <c r="AW109" s="667"/>
      <c r="AX109" s="667"/>
      <c r="AY109" s="667"/>
      <c r="AZ109" s="667"/>
      <c r="BA109" s="667"/>
      <c r="BB109" s="667"/>
      <c r="BC109" s="667"/>
      <c r="BD109" s="667"/>
      <c r="BE109" s="667"/>
      <c r="BF109" s="667"/>
      <c r="BG109" s="667"/>
      <c r="BH109" s="667"/>
      <c r="BI109" s="667"/>
      <c r="BJ109" s="667"/>
      <c r="BK109" s="667"/>
      <c r="BL109" s="667"/>
      <c r="BM109" s="667"/>
      <c r="BN109" s="667"/>
      <c r="BO109" s="667"/>
      <c r="BP109" s="668"/>
      <c r="BQ109" s="669" t="s">
        <v>365</v>
      </c>
      <c r="BR109" s="667"/>
      <c r="BS109" s="667"/>
      <c r="BT109" s="667"/>
      <c r="BU109" s="668"/>
      <c r="BV109" s="669" t="s">
        <v>366</v>
      </c>
      <c r="BW109" s="667"/>
      <c r="BX109" s="667"/>
      <c r="BY109" s="667"/>
      <c r="BZ109" s="668"/>
      <c r="CA109" s="669" t="s">
        <v>239</v>
      </c>
      <c r="CB109" s="667"/>
      <c r="CC109" s="667"/>
      <c r="CD109" s="667"/>
      <c r="CE109" s="668"/>
      <c r="CF109" s="671" t="s">
        <v>367</v>
      </c>
      <c r="CG109" s="671"/>
      <c r="CH109" s="671"/>
      <c r="CI109" s="671"/>
      <c r="CJ109" s="671"/>
      <c r="CK109" s="669" t="s">
        <v>368</v>
      </c>
      <c r="CL109" s="667"/>
      <c r="CM109" s="667"/>
      <c r="CN109" s="667"/>
      <c r="CO109" s="667"/>
      <c r="CP109" s="667"/>
      <c r="CQ109" s="667"/>
      <c r="CR109" s="667"/>
      <c r="CS109" s="667"/>
      <c r="CT109" s="667"/>
      <c r="CU109" s="667"/>
      <c r="CV109" s="667"/>
      <c r="CW109" s="667"/>
      <c r="CX109" s="667"/>
      <c r="CY109" s="667"/>
      <c r="CZ109" s="667"/>
      <c r="DA109" s="667"/>
      <c r="DB109" s="667"/>
      <c r="DC109" s="667"/>
      <c r="DD109" s="667"/>
      <c r="DE109" s="667"/>
      <c r="DF109" s="668"/>
      <c r="DG109" s="669" t="s">
        <v>365</v>
      </c>
      <c r="DH109" s="667"/>
      <c r="DI109" s="667"/>
      <c r="DJ109" s="667"/>
      <c r="DK109" s="668"/>
      <c r="DL109" s="669" t="s">
        <v>366</v>
      </c>
      <c r="DM109" s="667"/>
      <c r="DN109" s="667"/>
      <c r="DO109" s="667"/>
      <c r="DP109" s="668"/>
      <c r="DQ109" s="669" t="s">
        <v>239</v>
      </c>
      <c r="DR109" s="667"/>
      <c r="DS109" s="667"/>
      <c r="DT109" s="667"/>
      <c r="DU109" s="668"/>
      <c r="DV109" s="669" t="s">
        <v>367</v>
      </c>
      <c r="DW109" s="667"/>
      <c r="DX109" s="667"/>
      <c r="DY109" s="667"/>
      <c r="DZ109" s="670"/>
    </row>
    <row r="110" spans="1:131" s="468" customFormat="1" ht="26.25" customHeight="1" x14ac:dyDescent="0.15">
      <c r="A110" s="672" t="s">
        <v>369</v>
      </c>
      <c r="B110" s="673"/>
      <c r="C110" s="673"/>
      <c r="D110" s="673"/>
      <c r="E110" s="673"/>
      <c r="F110" s="673"/>
      <c r="G110" s="673"/>
      <c r="H110" s="673"/>
      <c r="I110" s="673"/>
      <c r="J110" s="673"/>
      <c r="K110" s="673"/>
      <c r="L110" s="673"/>
      <c r="M110" s="673"/>
      <c r="N110" s="673"/>
      <c r="O110" s="673"/>
      <c r="P110" s="673"/>
      <c r="Q110" s="673"/>
      <c r="R110" s="673"/>
      <c r="S110" s="673"/>
      <c r="T110" s="673"/>
      <c r="U110" s="673"/>
      <c r="V110" s="673"/>
      <c r="W110" s="673"/>
      <c r="X110" s="673"/>
      <c r="Y110" s="673"/>
      <c r="Z110" s="674"/>
      <c r="AA110" s="675">
        <v>381375</v>
      </c>
      <c r="AB110" s="676"/>
      <c r="AC110" s="676"/>
      <c r="AD110" s="676"/>
      <c r="AE110" s="677"/>
      <c r="AF110" s="678">
        <v>396875</v>
      </c>
      <c r="AG110" s="676"/>
      <c r="AH110" s="676"/>
      <c r="AI110" s="676"/>
      <c r="AJ110" s="677"/>
      <c r="AK110" s="678">
        <v>407562</v>
      </c>
      <c r="AL110" s="676"/>
      <c r="AM110" s="676"/>
      <c r="AN110" s="676"/>
      <c r="AO110" s="677"/>
      <c r="AP110" s="679">
        <v>25.4</v>
      </c>
      <c r="AQ110" s="680"/>
      <c r="AR110" s="680"/>
      <c r="AS110" s="680"/>
      <c r="AT110" s="681"/>
      <c r="AU110" s="682" t="s">
        <v>370</v>
      </c>
      <c r="AV110" s="683"/>
      <c r="AW110" s="683"/>
      <c r="AX110" s="683"/>
      <c r="AY110" s="683"/>
      <c r="AZ110" s="684" t="s">
        <v>371</v>
      </c>
      <c r="BA110" s="673"/>
      <c r="BB110" s="673"/>
      <c r="BC110" s="673"/>
      <c r="BD110" s="673"/>
      <c r="BE110" s="673"/>
      <c r="BF110" s="673"/>
      <c r="BG110" s="673"/>
      <c r="BH110" s="673"/>
      <c r="BI110" s="673"/>
      <c r="BJ110" s="673"/>
      <c r="BK110" s="673"/>
      <c r="BL110" s="673"/>
      <c r="BM110" s="673"/>
      <c r="BN110" s="673"/>
      <c r="BO110" s="673"/>
      <c r="BP110" s="674"/>
      <c r="BQ110" s="685">
        <v>3884000</v>
      </c>
      <c r="BR110" s="686"/>
      <c r="BS110" s="686"/>
      <c r="BT110" s="686"/>
      <c r="BU110" s="686"/>
      <c r="BV110" s="686">
        <v>3667597</v>
      </c>
      <c r="BW110" s="686"/>
      <c r="BX110" s="686"/>
      <c r="BY110" s="686"/>
      <c r="BZ110" s="686"/>
      <c r="CA110" s="686">
        <v>3452452</v>
      </c>
      <c r="CB110" s="686"/>
      <c r="CC110" s="686"/>
      <c r="CD110" s="686"/>
      <c r="CE110" s="686"/>
      <c r="CF110" s="687">
        <v>215.1</v>
      </c>
      <c r="CG110" s="688"/>
      <c r="CH110" s="688"/>
      <c r="CI110" s="688"/>
      <c r="CJ110" s="688"/>
      <c r="CK110" s="689" t="s">
        <v>372</v>
      </c>
      <c r="CL110" s="690"/>
      <c r="CM110" s="684" t="s">
        <v>373</v>
      </c>
      <c r="CN110" s="673"/>
      <c r="CO110" s="673"/>
      <c r="CP110" s="673"/>
      <c r="CQ110" s="673"/>
      <c r="CR110" s="673"/>
      <c r="CS110" s="673"/>
      <c r="CT110" s="673"/>
      <c r="CU110" s="673"/>
      <c r="CV110" s="673"/>
      <c r="CW110" s="673"/>
      <c r="CX110" s="673"/>
      <c r="CY110" s="673"/>
      <c r="CZ110" s="673"/>
      <c r="DA110" s="673"/>
      <c r="DB110" s="673"/>
      <c r="DC110" s="673"/>
      <c r="DD110" s="673"/>
      <c r="DE110" s="673"/>
      <c r="DF110" s="674"/>
      <c r="DG110" s="685" t="s">
        <v>64</v>
      </c>
      <c r="DH110" s="686"/>
      <c r="DI110" s="686"/>
      <c r="DJ110" s="686"/>
      <c r="DK110" s="686"/>
      <c r="DL110" s="686" t="s">
        <v>64</v>
      </c>
      <c r="DM110" s="686"/>
      <c r="DN110" s="686"/>
      <c r="DO110" s="686"/>
      <c r="DP110" s="686"/>
      <c r="DQ110" s="686" t="s">
        <v>64</v>
      </c>
      <c r="DR110" s="686"/>
      <c r="DS110" s="686"/>
      <c r="DT110" s="686"/>
      <c r="DU110" s="686"/>
      <c r="DV110" s="691" t="s">
        <v>64</v>
      </c>
      <c r="DW110" s="691"/>
      <c r="DX110" s="691"/>
      <c r="DY110" s="691"/>
      <c r="DZ110" s="692"/>
    </row>
    <row r="111" spans="1:131" s="468" customFormat="1" ht="26.25" customHeight="1" x14ac:dyDescent="0.15">
      <c r="A111" s="693" t="s">
        <v>374</v>
      </c>
      <c r="B111" s="694"/>
      <c r="C111" s="694"/>
      <c r="D111" s="694"/>
      <c r="E111" s="694"/>
      <c r="F111" s="694"/>
      <c r="G111" s="694"/>
      <c r="H111" s="694"/>
      <c r="I111" s="694"/>
      <c r="J111" s="694"/>
      <c r="K111" s="694"/>
      <c r="L111" s="694"/>
      <c r="M111" s="694"/>
      <c r="N111" s="694"/>
      <c r="O111" s="694"/>
      <c r="P111" s="694"/>
      <c r="Q111" s="694"/>
      <c r="R111" s="694"/>
      <c r="S111" s="694"/>
      <c r="T111" s="694"/>
      <c r="U111" s="694"/>
      <c r="V111" s="694"/>
      <c r="W111" s="694"/>
      <c r="X111" s="694"/>
      <c r="Y111" s="694"/>
      <c r="Z111" s="695"/>
      <c r="AA111" s="696" t="s">
        <v>64</v>
      </c>
      <c r="AB111" s="697"/>
      <c r="AC111" s="697"/>
      <c r="AD111" s="697"/>
      <c r="AE111" s="698"/>
      <c r="AF111" s="699" t="s">
        <v>64</v>
      </c>
      <c r="AG111" s="697"/>
      <c r="AH111" s="697"/>
      <c r="AI111" s="697"/>
      <c r="AJ111" s="698"/>
      <c r="AK111" s="699" t="s">
        <v>64</v>
      </c>
      <c r="AL111" s="697"/>
      <c r="AM111" s="697"/>
      <c r="AN111" s="697"/>
      <c r="AO111" s="698"/>
      <c r="AP111" s="700" t="s">
        <v>64</v>
      </c>
      <c r="AQ111" s="701"/>
      <c r="AR111" s="701"/>
      <c r="AS111" s="701"/>
      <c r="AT111" s="702"/>
      <c r="AU111" s="703"/>
      <c r="AV111" s="704"/>
      <c r="AW111" s="704"/>
      <c r="AX111" s="704"/>
      <c r="AY111" s="704"/>
      <c r="AZ111" s="705" t="s">
        <v>375</v>
      </c>
      <c r="BA111" s="706"/>
      <c r="BB111" s="706"/>
      <c r="BC111" s="706"/>
      <c r="BD111" s="706"/>
      <c r="BE111" s="706"/>
      <c r="BF111" s="706"/>
      <c r="BG111" s="706"/>
      <c r="BH111" s="706"/>
      <c r="BI111" s="706"/>
      <c r="BJ111" s="706"/>
      <c r="BK111" s="706"/>
      <c r="BL111" s="706"/>
      <c r="BM111" s="706"/>
      <c r="BN111" s="706"/>
      <c r="BO111" s="706"/>
      <c r="BP111" s="707"/>
      <c r="BQ111" s="708" t="s">
        <v>64</v>
      </c>
      <c r="BR111" s="709"/>
      <c r="BS111" s="709"/>
      <c r="BT111" s="709"/>
      <c r="BU111" s="709"/>
      <c r="BV111" s="709" t="s">
        <v>64</v>
      </c>
      <c r="BW111" s="709"/>
      <c r="BX111" s="709"/>
      <c r="BY111" s="709"/>
      <c r="BZ111" s="709"/>
      <c r="CA111" s="709" t="s">
        <v>64</v>
      </c>
      <c r="CB111" s="709"/>
      <c r="CC111" s="709"/>
      <c r="CD111" s="709"/>
      <c r="CE111" s="709"/>
      <c r="CF111" s="710" t="s">
        <v>64</v>
      </c>
      <c r="CG111" s="711"/>
      <c r="CH111" s="711"/>
      <c r="CI111" s="711"/>
      <c r="CJ111" s="711"/>
      <c r="CK111" s="712"/>
      <c r="CL111" s="713"/>
      <c r="CM111" s="705" t="s">
        <v>376</v>
      </c>
      <c r="CN111" s="706"/>
      <c r="CO111" s="706"/>
      <c r="CP111" s="706"/>
      <c r="CQ111" s="706"/>
      <c r="CR111" s="706"/>
      <c r="CS111" s="706"/>
      <c r="CT111" s="706"/>
      <c r="CU111" s="706"/>
      <c r="CV111" s="706"/>
      <c r="CW111" s="706"/>
      <c r="CX111" s="706"/>
      <c r="CY111" s="706"/>
      <c r="CZ111" s="706"/>
      <c r="DA111" s="706"/>
      <c r="DB111" s="706"/>
      <c r="DC111" s="706"/>
      <c r="DD111" s="706"/>
      <c r="DE111" s="706"/>
      <c r="DF111" s="707"/>
      <c r="DG111" s="708" t="s">
        <v>64</v>
      </c>
      <c r="DH111" s="709"/>
      <c r="DI111" s="709"/>
      <c r="DJ111" s="709"/>
      <c r="DK111" s="709"/>
      <c r="DL111" s="709" t="s">
        <v>64</v>
      </c>
      <c r="DM111" s="709"/>
      <c r="DN111" s="709"/>
      <c r="DO111" s="709"/>
      <c r="DP111" s="709"/>
      <c r="DQ111" s="709" t="s">
        <v>64</v>
      </c>
      <c r="DR111" s="709"/>
      <c r="DS111" s="709"/>
      <c r="DT111" s="709"/>
      <c r="DU111" s="709"/>
      <c r="DV111" s="714" t="s">
        <v>64</v>
      </c>
      <c r="DW111" s="714"/>
      <c r="DX111" s="714"/>
      <c r="DY111" s="714"/>
      <c r="DZ111" s="715"/>
    </row>
    <row r="112" spans="1:131" s="468" customFormat="1" ht="26.25" customHeight="1" x14ac:dyDescent="0.15">
      <c r="A112" s="716" t="s">
        <v>377</v>
      </c>
      <c r="B112" s="717"/>
      <c r="C112" s="706" t="s">
        <v>378</v>
      </c>
      <c r="D112" s="706"/>
      <c r="E112" s="706"/>
      <c r="F112" s="706"/>
      <c r="G112" s="706"/>
      <c r="H112" s="706"/>
      <c r="I112" s="706"/>
      <c r="J112" s="706"/>
      <c r="K112" s="706"/>
      <c r="L112" s="706"/>
      <c r="M112" s="706"/>
      <c r="N112" s="706"/>
      <c r="O112" s="706"/>
      <c r="P112" s="706"/>
      <c r="Q112" s="706"/>
      <c r="R112" s="706"/>
      <c r="S112" s="706"/>
      <c r="T112" s="706"/>
      <c r="U112" s="706"/>
      <c r="V112" s="706"/>
      <c r="W112" s="706"/>
      <c r="X112" s="706"/>
      <c r="Y112" s="706"/>
      <c r="Z112" s="707"/>
      <c r="AA112" s="718" t="s">
        <v>64</v>
      </c>
      <c r="AB112" s="719"/>
      <c r="AC112" s="719"/>
      <c r="AD112" s="719"/>
      <c r="AE112" s="720"/>
      <c r="AF112" s="721" t="s">
        <v>64</v>
      </c>
      <c r="AG112" s="719"/>
      <c r="AH112" s="719"/>
      <c r="AI112" s="719"/>
      <c r="AJ112" s="720"/>
      <c r="AK112" s="721" t="s">
        <v>64</v>
      </c>
      <c r="AL112" s="719"/>
      <c r="AM112" s="719"/>
      <c r="AN112" s="719"/>
      <c r="AO112" s="720"/>
      <c r="AP112" s="722" t="s">
        <v>64</v>
      </c>
      <c r="AQ112" s="723"/>
      <c r="AR112" s="723"/>
      <c r="AS112" s="723"/>
      <c r="AT112" s="724"/>
      <c r="AU112" s="703"/>
      <c r="AV112" s="704"/>
      <c r="AW112" s="704"/>
      <c r="AX112" s="704"/>
      <c r="AY112" s="704"/>
      <c r="AZ112" s="705" t="s">
        <v>379</v>
      </c>
      <c r="BA112" s="706"/>
      <c r="BB112" s="706"/>
      <c r="BC112" s="706"/>
      <c r="BD112" s="706"/>
      <c r="BE112" s="706"/>
      <c r="BF112" s="706"/>
      <c r="BG112" s="706"/>
      <c r="BH112" s="706"/>
      <c r="BI112" s="706"/>
      <c r="BJ112" s="706"/>
      <c r="BK112" s="706"/>
      <c r="BL112" s="706"/>
      <c r="BM112" s="706"/>
      <c r="BN112" s="706"/>
      <c r="BO112" s="706"/>
      <c r="BP112" s="707"/>
      <c r="BQ112" s="708">
        <v>421065</v>
      </c>
      <c r="BR112" s="709"/>
      <c r="BS112" s="709"/>
      <c r="BT112" s="709"/>
      <c r="BU112" s="709"/>
      <c r="BV112" s="709">
        <v>370743</v>
      </c>
      <c r="BW112" s="709"/>
      <c r="BX112" s="709"/>
      <c r="BY112" s="709"/>
      <c r="BZ112" s="709"/>
      <c r="CA112" s="709">
        <v>332887</v>
      </c>
      <c r="CB112" s="709"/>
      <c r="CC112" s="709"/>
      <c r="CD112" s="709"/>
      <c r="CE112" s="709"/>
      <c r="CF112" s="710">
        <v>20.7</v>
      </c>
      <c r="CG112" s="711"/>
      <c r="CH112" s="711"/>
      <c r="CI112" s="711"/>
      <c r="CJ112" s="711"/>
      <c r="CK112" s="712"/>
      <c r="CL112" s="713"/>
      <c r="CM112" s="705" t="s">
        <v>380</v>
      </c>
      <c r="CN112" s="706"/>
      <c r="CO112" s="706"/>
      <c r="CP112" s="706"/>
      <c r="CQ112" s="706"/>
      <c r="CR112" s="706"/>
      <c r="CS112" s="706"/>
      <c r="CT112" s="706"/>
      <c r="CU112" s="706"/>
      <c r="CV112" s="706"/>
      <c r="CW112" s="706"/>
      <c r="CX112" s="706"/>
      <c r="CY112" s="706"/>
      <c r="CZ112" s="706"/>
      <c r="DA112" s="706"/>
      <c r="DB112" s="706"/>
      <c r="DC112" s="706"/>
      <c r="DD112" s="706"/>
      <c r="DE112" s="706"/>
      <c r="DF112" s="707"/>
      <c r="DG112" s="708" t="s">
        <v>64</v>
      </c>
      <c r="DH112" s="709"/>
      <c r="DI112" s="709"/>
      <c r="DJ112" s="709"/>
      <c r="DK112" s="709"/>
      <c r="DL112" s="709" t="s">
        <v>64</v>
      </c>
      <c r="DM112" s="709"/>
      <c r="DN112" s="709"/>
      <c r="DO112" s="709"/>
      <c r="DP112" s="709"/>
      <c r="DQ112" s="709" t="s">
        <v>64</v>
      </c>
      <c r="DR112" s="709"/>
      <c r="DS112" s="709"/>
      <c r="DT112" s="709"/>
      <c r="DU112" s="709"/>
      <c r="DV112" s="714" t="s">
        <v>64</v>
      </c>
      <c r="DW112" s="714"/>
      <c r="DX112" s="714"/>
      <c r="DY112" s="714"/>
      <c r="DZ112" s="715"/>
    </row>
    <row r="113" spans="1:130" s="468" customFormat="1" ht="26.25" customHeight="1" x14ac:dyDescent="0.15">
      <c r="A113" s="725"/>
      <c r="B113" s="726"/>
      <c r="C113" s="706" t="s">
        <v>381</v>
      </c>
      <c r="D113" s="706"/>
      <c r="E113" s="706"/>
      <c r="F113" s="706"/>
      <c r="G113" s="706"/>
      <c r="H113" s="706"/>
      <c r="I113" s="706"/>
      <c r="J113" s="706"/>
      <c r="K113" s="706"/>
      <c r="L113" s="706"/>
      <c r="M113" s="706"/>
      <c r="N113" s="706"/>
      <c r="O113" s="706"/>
      <c r="P113" s="706"/>
      <c r="Q113" s="706"/>
      <c r="R113" s="706"/>
      <c r="S113" s="706"/>
      <c r="T113" s="706"/>
      <c r="U113" s="706"/>
      <c r="V113" s="706"/>
      <c r="W113" s="706"/>
      <c r="X113" s="706"/>
      <c r="Y113" s="706"/>
      <c r="Z113" s="707"/>
      <c r="AA113" s="696">
        <v>50521</v>
      </c>
      <c r="AB113" s="697"/>
      <c r="AC113" s="697"/>
      <c r="AD113" s="697"/>
      <c r="AE113" s="698"/>
      <c r="AF113" s="699">
        <v>51481</v>
      </c>
      <c r="AG113" s="697"/>
      <c r="AH113" s="697"/>
      <c r="AI113" s="697"/>
      <c r="AJ113" s="698"/>
      <c r="AK113" s="699">
        <v>59199</v>
      </c>
      <c r="AL113" s="697"/>
      <c r="AM113" s="697"/>
      <c r="AN113" s="697"/>
      <c r="AO113" s="698"/>
      <c r="AP113" s="700">
        <v>3.7</v>
      </c>
      <c r="AQ113" s="701"/>
      <c r="AR113" s="701"/>
      <c r="AS113" s="701"/>
      <c r="AT113" s="702"/>
      <c r="AU113" s="703"/>
      <c r="AV113" s="704"/>
      <c r="AW113" s="704"/>
      <c r="AX113" s="704"/>
      <c r="AY113" s="704"/>
      <c r="AZ113" s="705" t="s">
        <v>382</v>
      </c>
      <c r="BA113" s="706"/>
      <c r="BB113" s="706"/>
      <c r="BC113" s="706"/>
      <c r="BD113" s="706"/>
      <c r="BE113" s="706"/>
      <c r="BF113" s="706"/>
      <c r="BG113" s="706"/>
      <c r="BH113" s="706"/>
      <c r="BI113" s="706"/>
      <c r="BJ113" s="706"/>
      <c r="BK113" s="706"/>
      <c r="BL113" s="706"/>
      <c r="BM113" s="706"/>
      <c r="BN113" s="706"/>
      <c r="BO113" s="706"/>
      <c r="BP113" s="707"/>
      <c r="BQ113" s="708" t="s">
        <v>64</v>
      </c>
      <c r="BR113" s="709"/>
      <c r="BS113" s="709"/>
      <c r="BT113" s="709"/>
      <c r="BU113" s="709"/>
      <c r="BV113" s="709" t="s">
        <v>64</v>
      </c>
      <c r="BW113" s="709"/>
      <c r="BX113" s="709"/>
      <c r="BY113" s="709"/>
      <c r="BZ113" s="709"/>
      <c r="CA113" s="709" t="s">
        <v>64</v>
      </c>
      <c r="CB113" s="709"/>
      <c r="CC113" s="709"/>
      <c r="CD113" s="709"/>
      <c r="CE113" s="709"/>
      <c r="CF113" s="710" t="s">
        <v>64</v>
      </c>
      <c r="CG113" s="711"/>
      <c r="CH113" s="711"/>
      <c r="CI113" s="711"/>
      <c r="CJ113" s="711"/>
      <c r="CK113" s="712"/>
      <c r="CL113" s="713"/>
      <c r="CM113" s="705" t="s">
        <v>383</v>
      </c>
      <c r="CN113" s="706"/>
      <c r="CO113" s="706"/>
      <c r="CP113" s="706"/>
      <c r="CQ113" s="706"/>
      <c r="CR113" s="706"/>
      <c r="CS113" s="706"/>
      <c r="CT113" s="706"/>
      <c r="CU113" s="706"/>
      <c r="CV113" s="706"/>
      <c r="CW113" s="706"/>
      <c r="CX113" s="706"/>
      <c r="CY113" s="706"/>
      <c r="CZ113" s="706"/>
      <c r="DA113" s="706"/>
      <c r="DB113" s="706"/>
      <c r="DC113" s="706"/>
      <c r="DD113" s="706"/>
      <c r="DE113" s="706"/>
      <c r="DF113" s="707"/>
      <c r="DG113" s="718" t="s">
        <v>64</v>
      </c>
      <c r="DH113" s="719"/>
      <c r="DI113" s="719"/>
      <c r="DJ113" s="719"/>
      <c r="DK113" s="720"/>
      <c r="DL113" s="721" t="s">
        <v>64</v>
      </c>
      <c r="DM113" s="719"/>
      <c r="DN113" s="719"/>
      <c r="DO113" s="719"/>
      <c r="DP113" s="720"/>
      <c r="DQ113" s="721" t="s">
        <v>64</v>
      </c>
      <c r="DR113" s="719"/>
      <c r="DS113" s="719"/>
      <c r="DT113" s="719"/>
      <c r="DU113" s="720"/>
      <c r="DV113" s="722" t="s">
        <v>64</v>
      </c>
      <c r="DW113" s="723"/>
      <c r="DX113" s="723"/>
      <c r="DY113" s="723"/>
      <c r="DZ113" s="724"/>
    </row>
    <row r="114" spans="1:130" s="468" customFormat="1" ht="26.25" customHeight="1" x14ac:dyDescent="0.15">
      <c r="A114" s="725"/>
      <c r="B114" s="726"/>
      <c r="C114" s="706" t="s">
        <v>384</v>
      </c>
      <c r="D114" s="706"/>
      <c r="E114" s="706"/>
      <c r="F114" s="706"/>
      <c r="G114" s="706"/>
      <c r="H114" s="706"/>
      <c r="I114" s="706"/>
      <c r="J114" s="706"/>
      <c r="K114" s="706"/>
      <c r="L114" s="706"/>
      <c r="M114" s="706"/>
      <c r="N114" s="706"/>
      <c r="O114" s="706"/>
      <c r="P114" s="706"/>
      <c r="Q114" s="706"/>
      <c r="R114" s="706"/>
      <c r="S114" s="706"/>
      <c r="T114" s="706"/>
      <c r="U114" s="706"/>
      <c r="V114" s="706"/>
      <c r="W114" s="706"/>
      <c r="X114" s="706"/>
      <c r="Y114" s="706"/>
      <c r="Z114" s="707"/>
      <c r="AA114" s="718" t="s">
        <v>64</v>
      </c>
      <c r="AB114" s="719"/>
      <c r="AC114" s="719"/>
      <c r="AD114" s="719"/>
      <c r="AE114" s="720"/>
      <c r="AF114" s="721" t="s">
        <v>64</v>
      </c>
      <c r="AG114" s="719"/>
      <c r="AH114" s="719"/>
      <c r="AI114" s="719"/>
      <c r="AJ114" s="720"/>
      <c r="AK114" s="721" t="s">
        <v>64</v>
      </c>
      <c r="AL114" s="719"/>
      <c r="AM114" s="719"/>
      <c r="AN114" s="719"/>
      <c r="AO114" s="720"/>
      <c r="AP114" s="722" t="s">
        <v>64</v>
      </c>
      <c r="AQ114" s="723"/>
      <c r="AR114" s="723"/>
      <c r="AS114" s="723"/>
      <c r="AT114" s="724"/>
      <c r="AU114" s="703"/>
      <c r="AV114" s="704"/>
      <c r="AW114" s="704"/>
      <c r="AX114" s="704"/>
      <c r="AY114" s="704"/>
      <c r="AZ114" s="705" t="s">
        <v>385</v>
      </c>
      <c r="BA114" s="706"/>
      <c r="BB114" s="706"/>
      <c r="BC114" s="706"/>
      <c r="BD114" s="706"/>
      <c r="BE114" s="706"/>
      <c r="BF114" s="706"/>
      <c r="BG114" s="706"/>
      <c r="BH114" s="706"/>
      <c r="BI114" s="706"/>
      <c r="BJ114" s="706"/>
      <c r="BK114" s="706"/>
      <c r="BL114" s="706"/>
      <c r="BM114" s="706"/>
      <c r="BN114" s="706"/>
      <c r="BO114" s="706"/>
      <c r="BP114" s="707"/>
      <c r="BQ114" s="708">
        <v>351527</v>
      </c>
      <c r="BR114" s="709"/>
      <c r="BS114" s="709"/>
      <c r="BT114" s="709"/>
      <c r="BU114" s="709"/>
      <c r="BV114" s="709">
        <v>410126</v>
      </c>
      <c r="BW114" s="709"/>
      <c r="BX114" s="709"/>
      <c r="BY114" s="709"/>
      <c r="BZ114" s="709"/>
      <c r="CA114" s="709">
        <v>389158</v>
      </c>
      <c r="CB114" s="709"/>
      <c r="CC114" s="709"/>
      <c r="CD114" s="709"/>
      <c r="CE114" s="709"/>
      <c r="CF114" s="710">
        <v>24.3</v>
      </c>
      <c r="CG114" s="711"/>
      <c r="CH114" s="711"/>
      <c r="CI114" s="711"/>
      <c r="CJ114" s="711"/>
      <c r="CK114" s="712"/>
      <c r="CL114" s="713"/>
      <c r="CM114" s="705" t="s">
        <v>386</v>
      </c>
      <c r="CN114" s="706"/>
      <c r="CO114" s="706"/>
      <c r="CP114" s="706"/>
      <c r="CQ114" s="706"/>
      <c r="CR114" s="706"/>
      <c r="CS114" s="706"/>
      <c r="CT114" s="706"/>
      <c r="CU114" s="706"/>
      <c r="CV114" s="706"/>
      <c r="CW114" s="706"/>
      <c r="CX114" s="706"/>
      <c r="CY114" s="706"/>
      <c r="CZ114" s="706"/>
      <c r="DA114" s="706"/>
      <c r="DB114" s="706"/>
      <c r="DC114" s="706"/>
      <c r="DD114" s="706"/>
      <c r="DE114" s="706"/>
      <c r="DF114" s="707"/>
      <c r="DG114" s="718" t="s">
        <v>64</v>
      </c>
      <c r="DH114" s="719"/>
      <c r="DI114" s="719"/>
      <c r="DJ114" s="719"/>
      <c r="DK114" s="720"/>
      <c r="DL114" s="721" t="s">
        <v>64</v>
      </c>
      <c r="DM114" s="719"/>
      <c r="DN114" s="719"/>
      <c r="DO114" s="719"/>
      <c r="DP114" s="720"/>
      <c r="DQ114" s="721" t="s">
        <v>64</v>
      </c>
      <c r="DR114" s="719"/>
      <c r="DS114" s="719"/>
      <c r="DT114" s="719"/>
      <c r="DU114" s="720"/>
      <c r="DV114" s="722" t="s">
        <v>64</v>
      </c>
      <c r="DW114" s="723"/>
      <c r="DX114" s="723"/>
      <c r="DY114" s="723"/>
      <c r="DZ114" s="724"/>
    </row>
    <row r="115" spans="1:130" s="468" customFormat="1" ht="26.25" customHeight="1" x14ac:dyDescent="0.15">
      <c r="A115" s="725"/>
      <c r="B115" s="726"/>
      <c r="C115" s="706" t="s">
        <v>387</v>
      </c>
      <c r="D115" s="706"/>
      <c r="E115" s="706"/>
      <c r="F115" s="706"/>
      <c r="G115" s="706"/>
      <c r="H115" s="706"/>
      <c r="I115" s="706"/>
      <c r="J115" s="706"/>
      <c r="K115" s="706"/>
      <c r="L115" s="706"/>
      <c r="M115" s="706"/>
      <c r="N115" s="706"/>
      <c r="O115" s="706"/>
      <c r="P115" s="706"/>
      <c r="Q115" s="706"/>
      <c r="R115" s="706"/>
      <c r="S115" s="706"/>
      <c r="T115" s="706"/>
      <c r="U115" s="706"/>
      <c r="V115" s="706"/>
      <c r="W115" s="706"/>
      <c r="X115" s="706"/>
      <c r="Y115" s="706"/>
      <c r="Z115" s="707"/>
      <c r="AA115" s="696" t="s">
        <v>64</v>
      </c>
      <c r="AB115" s="697"/>
      <c r="AC115" s="697"/>
      <c r="AD115" s="697"/>
      <c r="AE115" s="698"/>
      <c r="AF115" s="699" t="s">
        <v>64</v>
      </c>
      <c r="AG115" s="697"/>
      <c r="AH115" s="697"/>
      <c r="AI115" s="697"/>
      <c r="AJ115" s="698"/>
      <c r="AK115" s="699" t="s">
        <v>64</v>
      </c>
      <c r="AL115" s="697"/>
      <c r="AM115" s="697"/>
      <c r="AN115" s="697"/>
      <c r="AO115" s="698"/>
      <c r="AP115" s="700" t="s">
        <v>64</v>
      </c>
      <c r="AQ115" s="701"/>
      <c r="AR115" s="701"/>
      <c r="AS115" s="701"/>
      <c r="AT115" s="702"/>
      <c r="AU115" s="703"/>
      <c r="AV115" s="704"/>
      <c r="AW115" s="704"/>
      <c r="AX115" s="704"/>
      <c r="AY115" s="704"/>
      <c r="AZ115" s="705" t="s">
        <v>388</v>
      </c>
      <c r="BA115" s="706"/>
      <c r="BB115" s="706"/>
      <c r="BC115" s="706"/>
      <c r="BD115" s="706"/>
      <c r="BE115" s="706"/>
      <c r="BF115" s="706"/>
      <c r="BG115" s="706"/>
      <c r="BH115" s="706"/>
      <c r="BI115" s="706"/>
      <c r="BJ115" s="706"/>
      <c r="BK115" s="706"/>
      <c r="BL115" s="706"/>
      <c r="BM115" s="706"/>
      <c r="BN115" s="706"/>
      <c r="BO115" s="706"/>
      <c r="BP115" s="707"/>
      <c r="BQ115" s="708" t="s">
        <v>64</v>
      </c>
      <c r="BR115" s="709"/>
      <c r="BS115" s="709"/>
      <c r="BT115" s="709"/>
      <c r="BU115" s="709"/>
      <c r="BV115" s="709" t="s">
        <v>64</v>
      </c>
      <c r="BW115" s="709"/>
      <c r="BX115" s="709"/>
      <c r="BY115" s="709"/>
      <c r="BZ115" s="709"/>
      <c r="CA115" s="709" t="s">
        <v>64</v>
      </c>
      <c r="CB115" s="709"/>
      <c r="CC115" s="709"/>
      <c r="CD115" s="709"/>
      <c r="CE115" s="709"/>
      <c r="CF115" s="710" t="s">
        <v>64</v>
      </c>
      <c r="CG115" s="711"/>
      <c r="CH115" s="711"/>
      <c r="CI115" s="711"/>
      <c r="CJ115" s="711"/>
      <c r="CK115" s="712"/>
      <c r="CL115" s="713"/>
      <c r="CM115" s="705" t="s">
        <v>389</v>
      </c>
      <c r="CN115" s="706"/>
      <c r="CO115" s="706"/>
      <c r="CP115" s="706"/>
      <c r="CQ115" s="706"/>
      <c r="CR115" s="706"/>
      <c r="CS115" s="706"/>
      <c r="CT115" s="706"/>
      <c r="CU115" s="706"/>
      <c r="CV115" s="706"/>
      <c r="CW115" s="706"/>
      <c r="CX115" s="706"/>
      <c r="CY115" s="706"/>
      <c r="CZ115" s="706"/>
      <c r="DA115" s="706"/>
      <c r="DB115" s="706"/>
      <c r="DC115" s="706"/>
      <c r="DD115" s="706"/>
      <c r="DE115" s="706"/>
      <c r="DF115" s="707"/>
      <c r="DG115" s="718" t="s">
        <v>64</v>
      </c>
      <c r="DH115" s="719"/>
      <c r="DI115" s="719"/>
      <c r="DJ115" s="719"/>
      <c r="DK115" s="720"/>
      <c r="DL115" s="721" t="s">
        <v>64</v>
      </c>
      <c r="DM115" s="719"/>
      <c r="DN115" s="719"/>
      <c r="DO115" s="719"/>
      <c r="DP115" s="720"/>
      <c r="DQ115" s="721" t="s">
        <v>64</v>
      </c>
      <c r="DR115" s="719"/>
      <c r="DS115" s="719"/>
      <c r="DT115" s="719"/>
      <c r="DU115" s="720"/>
      <c r="DV115" s="722" t="s">
        <v>64</v>
      </c>
      <c r="DW115" s="723"/>
      <c r="DX115" s="723"/>
      <c r="DY115" s="723"/>
      <c r="DZ115" s="724"/>
    </row>
    <row r="116" spans="1:130" s="468" customFormat="1" ht="26.25" customHeight="1" x14ac:dyDescent="0.15">
      <c r="A116" s="727"/>
      <c r="B116" s="728"/>
      <c r="C116" s="729" t="s">
        <v>390</v>
      </c>
      <c r="D116" s="729"/>
      <c r="E116" s="729"/>
      <c r="F116" s="729"/>
      <c r="G116" s="729"/>
      <c r="H116" s="729"/>
      <c r="I116" s="729"/>
      <c r="J116" s="729"/>
      <c r="K116" s="729"/>
      <c r="L116" s="729"/>
      <c r="M116" s="729"/>
      <c r="N116" s="729"/>
      <c r="O116" s="729"/>
      <c r="P116" s="729"/>
      <c r="Q116" s="729"/>
      <c r="R116" s="729"/>
      <c r="S116" s="729"/>
      <c r="T116" s="729"/>
      <c r="U116" s="729"/>
      <c r="V116" s="729"/>
      <c r="W116" s="729"/>
      <c r="X116" s="729"/>
      <c r="Y116" s="729"/>
      <c r="Z116" s="730"/>
      <c r="AA116" s="718" t="s">
        <v>64</v>
      </c>
      <c r="AB116" s="719"/>
      <c r="AC116" s="719"/>
      <c r="AD116" s="719"/>
      <c r="AE116" s="720"/>
      <c r="AF116" s="721" t="s">
        <v>64</v>
      </c>
      <c r="AG116" s="719"/>
      <c r="AH116" s="719"/>
      <c r="AI116" s="719"/>
      <c r="AJ116" s="720"/>
      <c r="AK116" s="721" t="s">
        <v>64</v>
      </c>
      <c r="AL116" s="719"/>
      <c r="AM116" s="719"/>
      <c r="AN116" s="719"/>
      <c r="AO116" s="720"/>
      <c r="AP116" s="722" t="s">
        <v>64</v>
      </c>
      <c r="AQ116" s="723"/>
      <c r="AR116" s="723"/>
      <c r="AS116" s="723"/>
      <c r="AT116" s="724"/>
      <c r="AU116" s="703"/>
      <c r="AV116" s="704"/>
      <c r="AW116" s="704"/>
      <c r="AX116" s="704"/>
      <c r="AY116" s="704"/>
      <c r="AZ116" s="731" t="s">
        <v>391</v>
      </c>
      <c r="BA116" s="732"/>
      <c r="BB116" s="732"/>
      <c r="BC116" s="732"/>
      <c r="BD116" s="732"/>
      <c r="BE116" s="732"/>
      <c r="BF116" s="732"/>
      <c r="BG116" s="732"/>
      <c r="BH116" s="732"/>
      <c r="BI116" s="732"/>
      <c r="BJ116" s="732"/>
      <c r="BK116" s="732"/>
      <c r="BL116" s="732"/>
      <c r="BM116" s="732"/>
      <c r="BN116" s="732"/>
      <c r="BO116" s="732"/>
      <c r="BP116" s="733"/>
      <c r="BQ116" s="708" t="s">
        <v>64</v>
      </c>
      <c r="BR116" s="709"/>
      <c r="BS116" s="709"/>
      <c r="BT116" s="709"/>
      <c r="BU116" s="709"/>
      <c r="BV116" s="709" t="s">
        <v>64</v>
      </c>
      <c r="BW116" s="709"/>
      <c r="BX116" s="709"/>
      <c r="BY116" s="709"/>
      <c r="BZ116" s="709"/>
      <c r="CA116" s="709" t="s">
        <v>64</v>
      </c>
      <c r="CB116" s="709"/>
      <c r="CC116" s="709"/>
      <c r="CD116" s="709"/>
      <c r="CE116" s="709"/>
      <c r="CF116" s="710" t="s">
        <v>64</v>
      </c>
      <c r="CG116" s="711"/>
      <c r="CH116" s="711"/>
      <c r="CI116" s="711"/>
      <c r="CJ116" s="711"/>
      <c r="CK116" s="712"/>
      <c r="CL116" s="713"/>
      <c r="CM116" s="705" t="s">
        <v>392</v>
      </c>
      <c r="CN116" s="706"/>
      <c r="CO116" s="706"/>
      <c r="CP116" s="706"/>
      <c r="CQ116" s="706"/>
      <c r="CR116" s="706"/>
      <c r="CS116" s="706"/>
      <c r="CT116" s="706"/>
      <c r="CU116" s="706"/>
      <c r="CV116" s="706"/>
      <c r="CW116" s="706"/>
      <c r="CX116" s="706"/>
      <c r="CY116" s="706"/>
      <c r="CZ116" s="706"/>
      <c r="DA116" s="706"/>
      <c r="DB116" s="706"/>
      <c r="DC116" s="706"/>
      <c r="DD116" s="706"/>
      <c r="DE116" s="706"/>
      <c r="DF116" s="707"/>
      <c r="DG116" s="718" t="s">
        <v>64</v>
      </c>
      <c r="DH116" s="719"/>
      <c r="DI116" s="719"/>
      <c r="DJ116" s="719"/>
      <c r="DK116" s="720"/>
      <c r="DL116" s="721" t="s">
        <v>64</v>
      </c>
      <c r="DM116" s="719"/>
      <c r="DN116" s="719"/>
      <c r="DO116" s="719"/>
      <c r="DP116" s="720"/>
      <c r="DQ116" s="721" t="s">
        <v>64</v>
      </c>
      <c r="DR116" s="719"/>
      <c r="DS116" s="719"/>
      <c r="DT116" s="719"/>
      <c r="DU116" s="720"/>
      <c r="DV116" s="722" t="s">
        <v>64</v>
      </c>
      <c r="DW116" s="723"/>
      <c r="DX116" s="723"/>
      <c r="DY116" s="723"/>
      <c r="DZ116" s="724"/>
    </row>
    <row r="117" spans="1:130" s="468" customFormat="1" ht="26.25" customHeight="1" x14ac:dyDescent="0.15">
      <c r="A117" s="666" t="s">
        <v>120</v>
      </c>
      <c r="B117" s="667"/>
      <c r="C117" s="667"/>
      <c r="D117" s="667"/>
      <c r="E117" s="667"/>
      <c r="F117" s="667"/>
      <c r="G117" s="667"/>
      <c r="H117" s="667"/>
      <c r="I117" s="667"/>
      <c r="J117" s="667"/>
      <c r="K117" s="667"/>
      <c r="L117" s="667"/>
      <c r="M117" s="667"/>
      <c r="N117" s="667"/>
      <c r="O117" s="667"/>
      <c r="P117" s="667"/>
      <c r="Q117" s="667"/>
      <c r="R117" s="667"/>
      <c r="S117" s="667"/>
      <c r="T117" s="667"/>
      <c r="U117" s="667"/>
      <c r="V117" s="667"/>
      <c r="W117" s="667"/>
      <c r="X117" s="667"/>
      <c r="Y117" s="734" t="s">
        <v>393</v>
      </c>
      <c r="Z117" s="668"/>
      <c r="AA117" s="735">
        <v>431896</v>
      </c>
      <c r="AB117" s="736"/>
      <c r="AC117" s="736"/>
      <c r="AD117" s="736"/>
      <c r="AE117" s="737"/>
      <c r="AF117" s="738">
        <v>448356</v>
      </c>
      <c r="AG117" s="736"/>
      <c r="AH117" s="736"/>
      <c r="AI117" s="736"/>
      <c r="AJ117" s="737"/>
      <c r="AK117" s="738">
        <v>466761</v>
      </c>
      <c r="AL117" s="736"/>
      <c r="AM117" s="736"/>
      <c r="AN117" s="736"/>
      <c r="AO117" s="737"/>
      <c r="AP117" s="739"/>
      <c r="AQ117" s="740"/>
      <c r="AR117" s="740"/>
      <c r="AS117" s="740"/>
      <c r="AT117" s="741"/>
      <c r="AU117" s="703"/>
      <c r="AV117" s="704"/>
      <c r="AW117" s="704"/>
      <c r="AX117" s="704"/>
      <c r="AY117" s="704"/>
      <c r="AZ117" s="742" t="s">
        <v>394</v>
      </c>
      <c r="BA117" s="743"/>
      <c r="BB117" s="743"/>
      <c r="BC117" s="743"/>
      <c r="BD117" s="743"/>
      <c r="BE117" s="743"/>
      <c r="BF117" s="743"/>
      <c r="BG117" s="743"/>
      <c r="BH117" s="743"/>
      <c r="BI117" s="743"/>
      <c r="BJ117" s="743"/>
      <c r="BK117" s="743"/>
      <c r="BL117" s="743"/>
      <c r="BM117" s="743"/>
      <c r="BN117" s="743"/>
      <c r="BO117" s="743"/>
      <c r="BP117" s="744"/>
      <c r="BQ117" s="708" t="s">
        <v>64</v>
      </c>
      <c r="BR117" s="709"/>
      <c r="BS117" s="709"/>
      <c r="BT117" s="709"/>
      <c r="BU117" s="709"/>
      <c r="BV117" s="709" t="s">
        <v>64</v>
      </c>
      <c r="BW117" s="709"/>
      <c r="BX117" s="709"/>
      <c r="BY117" s="709"/>
      <c r="BZ117" s="709"/>
      <c r="CA117" s="709" t="s">
        <v>64</v>
      </c>
      <c r="CB117" s="709"/>
      <c r="CC117" s="709"/>
      <c r="CD117" s="709"/>
      <c r="CE117" s="709"/>
      <c r="CF117" s="710" t="s">
        <v>64</v>
      </c>
      <c r="CG117" s="711"/>
      <c r="CH117" s="711"/>
      <c r="CI117" s="711"/>
      <c r="CJ117" s="711"/>
      <c r="CK117" s="712"/>
      <c r="CL117" s="713"/>
      <c r="CM117" s="705" t="s">
        <v>395</v>
      </c>
      <c r="CN117" s="706"/>
      <c r="CO117" s="706"/>
      <c r="CP117" s="706"/>
      <c r="CQ117" s="706"/>
      <c r="CR117" s="706"/>
      <c r="CS117" s="706"/>
      <c r="CT117" s="706"/>
      <c r="CU117" s="706"/>
      <c r="CV117" s="706"/>
      <c r="CW117" s="706"/>
      <c r="CX117" s="706"/>
      <c r="CY117" s="706"/>
      <c r="CZ117" s="706"/>
      <c r="DA117" s="706"/>
      <c r="DB117" s="706"/>
      <c r="DC117" s="706"/>
      <c r="DD117" s="706"/>
      <c r="DE117" s="706"/>
      <c r="DF117" s="707"/>
      <c r="DG117" s="718" t="s">
        <v>64</v>
      </c>
      <c r="DH117" s="719"/>
      <c r="DI117" s="719"/>
      <c r="DJ117" s="719"/>
      <c r="DK117" s="720"/>
      <c r="DL117" s="721" t="s">
        <v>64</v>
      </c>
      <c r="DM117" s="719"/>
      <c r="DN117" s="719"/>
      <c r="DO117" s="719"/>
      <c r="DP117" s="720"/>
      <c r="DQ117" s="721" t="s">
        <v>64</v>
      </c>
      <c r="DR117" s="719"/>
      <c r="DS117" s="719"/>
      <c r="DT117" s="719"/>
      <c r="DU117" s="720"/>
      <c r="DV117" s="722" t="s">
        <v>64</v>
      </c>
      <c r="DW117" s="723"/>
      <c r="DX117" s="723"/>
      <c r="DY117" s="723"/>
      <c r="DZ117" s="724"/>
    </row>
    <row r="118" spans="1:130" s="468" customFormat="1" ht="26.25" customHeight="1" x14ac:dyDescent="0.15">
      <c r="A118" s="666" t="s">
        <v>368</v>
      </c>
      <c r="B118" s="667"/>
      <c r="C118" s="667"/>
      <c r="D118" s="667"/>
      <c r="E118" s="667"/>
      <c r="F118" s="667"/>
      <c r="G118" s="667"/>
      <c r="H118" s="667"/>
      <c r="I118" s="667"/>
      <c r="J118" s="667"/>
      <c r="K118" s="667"/>
      <c r="L118" s="667"/>
      <c r="M118" s="667"/>
      <c r="N118" s="667"/>
      <c r="O118" s="667"/>
      <c r="P118" s="667"/>
      <c r="Q118" s="667"/>
      <c r="R118" s="667"/>
      <c r="S118" s="667"/>
      <c r="T118" s="667"/>
      <c r="U118" s="667"/>
      <c r="V118" s="667"/>
      <c r="W118" s="667"/>
      <c r="X118" s="667"/>
      <c r="Y118" s="667"/>
      <c r="Z118" s="668"/>
      <c r="AA118" s="669" t="s">
        <v>365</v>
      </c>
      <c r="AB118" s="667"/>
      <c r="AC118" s="667"/>
      <c r="AD118" s="667"/>
      <c r="AE118" s="668"/>
      <c r="AF118" s="669" t="s">
        <v>366</v>
      </c>
      <c r="AG118" s="667"/>
      <c r="AH118" s="667"/>
      <c r="AI118" s="667"/>
      <c r="AJ118" s="668"/>
      <c r="AK118" s="669" t="s">
        <v>239</v>
      </c>
      <c r="AL118" s="667"/>
      <c r="AM118" s="667"/>
      <c r="AN118" s="667"/>
      <c r="AO118" s="668"/>
      <c r="AP118" s="745" t="s">
        <v>367</v>
      </c>
      <c r="AQ118" s="746"/>
      <c r="AR118" s="746"/>
      <c r="AS118" s="746"/>
      <c r="AT118" s="747"/>
      <c r="AU118" s="703"/>
      <c r="AV118" s="704"/>
      <c r="AW118" s="704"/>
      <c r="AX118" s="704"/>
      <c r="AY118" s="704"/>
      <c r="AZ118" s="748" t="s">
        <v>396</v>
      </c>
      <c r="BA118" s="729"/>
      <c r="BB118" s="729"/>
      <c r="BC118" s="729"/>
      <c r="BD118" s="729"/>
      <c r="BE118" s="729"/>
      <c r="BF118" s="729"/>
      <c r="BG118" s="729"/>
      <c r="BH118" s="729"/>
      <c r="BI118" s="729"/>
      <c r="BJ118" s="729"/>
      <c r="BK118" s="729"/>
      <c r="BL118" s="729"/>
      <c r="BM118" s="729"/>
      <c r="BN118" s="729"/>
      <c r="BO118" s="729"/>
      <c r="BP118" s="730"/>
      <c r="BQ118" s="749" t="s">
        <v>64</v>
      </c>
      <c r="BR118" s="750"/>
      <c r="BS118" s="750"/>
      <c r="BT118" s="750"/>
      <c r="BU118" s="750"/>
      <c r="BV118" s="750" t="s">
        <v>64</v>
      </c>
      <c r="BW118" s="750"/>
      <c r="BX118" s="750"/>
      <c r="BY118" s="750"/>
      <c r="BZ118" s="750"/>
      <c r="CA118" s="750" t="s">
        <v>64</v>
      </c>
      <c r="CB118" s="750"/>
      <c r="CC118" s="750"/>
      <c r="CD118" s="750"/>
      <c r="CE118" s="750"/>
      <c r="CF118" s="710" t="s">
        <v>64</v>
      </c>
      <c r="CG118" s="711"/>
      <c r="CH118" s="711"/>
      <c r="CI118" s="711"/>
      <c r="CJ118" s="711"/>
      <c r="CK118" s="712"/>
      <c r="CL118" s="713"/>
      <c r="CM118" s="705" t="s">
        <v>397</v>
      </c>
      <c r="CN118" s="706"/>
      <c r="CO118" s="706"/>
      <c r="CP118" s="706"/>
      <c r="CQ118" s="706"/>
      <c r="CR118" s="706"/>
      <c r="CS118" s="706"/>
      <c r="CT118" s="706"/>
      <c r="CU118" s="706"/>
      <c r="CV118" s="706"/>
      <c r="CW118" s="706"/>
      <c r="CX118" s="706"/>
      <c r="CY118" s="706"/>
      <c r="CZ118" s="706"/>
      <c r="DA118" s="706"/>
      <c r="DB118" s="706"/>
      <c r="DC118" s="706"/>
      <c r="DD118" s="706"/>
      <c r="DE118" s="706"/>
      <c r="DF118" s="707"/>
      <c r="DG118" s="718" t="s">
        <v>64</v>
      </c>
      <c r="DH118" s="719"/>
      <c r="DI118" s="719"/>
      <c r="DJ118" s="719"/>
      <c r="DK118" s="720"/>
      <c r="DL118" s="721" t="s">
        <v>64</v>
      </c>
      <c r="DM118" s="719"/>
      <c r="DN118" s="719"/>
      <c r="DO118" s="719"/>
      <c r="DP118" s="720"/>
      <c r="DQ118" s="721" t="s">
        <v>64</v>
      </c>
      <c r="DR118" s="719"/>
      <c r="DS118" s="719"/>
      <c r="DT118" s="719"/>
      <c r="DU118" s="720"/>
      <c r="DV118" s="722" t="s">
        <v>64</v>
      </c>
      <c r="DW118" s="723"/>
      <c r="DX118" s="723"/>
      <c r="DY118" s="723"/>
      <c r="DZ118" s="724"/>
    </row>
    <row r="119" spans="1:130" s="468" customFormat="1" ht="26.25" customHeight="1" x14ac:dyDescent="0.15">
      <c r="A119" s="751" t="s">
        <v>372</v>
      </c>
      <c r="B119" s="690"/>
      <c r="C119" s="684" t="s">
        <v>373</v>
      </c>
      <c r="D119" s="673"/>
      <c r="E119" s="673"/>
      <c r="F119" s="673"/>
      <c r="G119" s="673"/>
      <c r="H119" s="673"/>
      <c r="I119" s="673"/>
      <c r="J119" s="673"/>
      <c r="K119" s="673"/>
      <c r="L119" s="673"/>
      <c r="M119" s="673"/>
      <c r="N119" s="673"/>
      <c r="O119" s="673"/>
      <c r="P119" s="673"/>
      <c r="Q119" s="673"/>
      <c r="R119" s="673"/>
      <c r="S119" s="673"/>
      <c r="T119" s="673"/>
      <c r="U119" s="673"/>
      <c r="V119" s="673"/>
      <c r="W119" s="673"/>
      <c r="X119" s="673"/>
      <c r="Y119" s="673"/>
      <c r="Z119" s="674"/>
      <c r="AA119" s="675" t="s">
        <v>64</v>
      </c>
      <c r="AB119" s="676"/>
      <c r="AC119" s="676"/>
      <c r="AD119" s="676"/>
      <c r="AE119" s="677"/>
      <c r="AF119" s="678" t="s">
        <v>64</v>
      </c>
      <c r="AG119" s="676"/>
      <c r="AH119" s="676"/>
      <c r="AI119" s="676"/>
      <c r="AJ119" s="677"/>
      <c r="AK119" s="678" t="s">
        <v>64</v>
      </c>
      <c r="AL119" s="676"/>
      <c r="AM119" s="676"/>
      <c r="AN119" s="676"/>
      <c r="AO119" s="677"/>
      <c r="AP119" s="679" t="s">
        <v>64</v>
      </c>
      <c r="AQ119" s="680"/>
      <c r="AR119" s="680"/>
      <c r="AS119" s="680"/>
      <c r="AT119" s="681"/>
      <c r="AU119" s="752"/>
      <c r="AV119" s="753"/>
      <c r="AW119" s="753"/>
      <c r="AX119" s="753"/>
      <c r="AY119" s="753"/>
      <c r="AZ119" s="754" t="s">
        <v>120</v>
      </c>
      <c r="BA119" s="754"/>
      <c r="BB119" s="754"/>
      <c r="BC119" s="754"/>
      <c r="BD119" s="754"/>
      <c r="BE119" s="754"/>
      <c r="BF119" s="754"/>
      <c r="BG119" s="754"/>
      <c r="BH119" s="754"/>
      <c r="BI119" s="754"/>
      <c r="BJ119" s="754"/>
      <c r="BK119" s="754"/>
      <c r="BL119" s="754"/>
      <c r="BM119" s="754"/>
      <c r="BN119" s="754"/>
      <c r="BO119" s="734" t="s">
        <v>398</v>
      </c>
      <c r="BP119" s="755"/>
      <c r="BQ119" s="749">
        <v>4656592</v>
      </c>
      <c r="BR119" s="750"/>
      <c r="BS119" s="750"/>
      <c r="BT119" s="750"/>
      <c r="BU119" s="750"/>
      <c r="BV119" s="750">
        <v>4448466</v>
      </c>
      <c r="BW119" s="750"/>
      <c r="BX119" s="750"/>
      <c r="BY119" s="750"/>
      <c r="BZ119" s="750"/>
      <c r="CA119" s="750">
        <v>4174497</v>
      </c>
      <c r="CB119" s="750"/>
      <c r="CC119" s="750"/>
      <c r="CD119" s="750"/>
      <c r="CE119" s="750"/>
      <c r="CF119" s="756"/>
      <c r="CG119" s="757"/>
      <c r="CH119" s="757"/>
      <c r="CI119" s="757"/>
      <c r="CJ119" s="758"/>
      <c r="CK119" s="759"/>
      <c r="CL119" s="760"/>
      <c r="CM119" s="748" t="s">
        <v>399</v>
      </c>
      <c r="CN119" s="729"/>
      <c r="CO119" s="729"/>
      <c r="CP119" s="729"/>
      <c r="CQ119" s="729"/>
      <c r="CR119" s="729"/>
      <c r="CS119" s="729"/>
      <c r="CT119" s="729"/>
      <c r="CU119" s="729"/>
      <c r="CV119" s="729"/>
      <c r="CW119" s="729"/>
      <c r="CX119" s="729"/>
      <c r="CY119" s="729"/>
      <c r="CZ119" s="729"/>
      <c r="DA119" s="729"/>
      <c r="DB119" s="729"/>
      <c r="DC119" s="729"/>
      <c r="DD119" s="729"/>
      <c r="DE119" s="729"/>
      <c r="DF119" s="730"/>
      <c r="DG119" s="761" t="s">
        <v>64</v>
      </c>
      <c r="DH119" s="762"/>
      <c r="DI119" s="762"/>
      <c r="DJ119" s="762"/>
      <c r="DK119" s="763"/>
      <c r="DL119" s="764" t="s">
        <v>64</v>
      </c>
      <c r="DM119" s="762"/>
      <c r="DN119" s="762"/>
      <c r="DO119" s="762"/>
      <c r="DP119" s="763"/>
      <c r="DQ119" s="764" t="s">
        <v>64</v>
      </c>
      <c r="DR119" s="762"/>
      <c r="DS119" s="762"/>
      <c r="DT119" s="762"/>
      <c r="DU119" s="763"/>
      <c r="DV119" s="765" t="s">
        <v>64</v>
      </c>
      <c r="DW119" s="766"/>
      <c r="DX119" s="766"/>
      <c r="DY119" s="766"/>
      <c r="DZ119" s="767"/>
    </row>
    <row r="120" spans="1:130" s="468" customFormat="1" ht="26.25" customHeight="1" x14ac:dyDescent="0.15">
      <c r="A120" s="768"/>
      <c r="B120" s="713"/>
      <c r="C120" s="705" t="s">
        <v>376</v>
      </c>
      <c r="D120" s="706"/>
      <c r="E120" s="706"/>
      <c r="F120" s="706"/>
      <c r="G120" s="706"/>
      <c r="H120" s="706"/>
      <c r="I120" s="706"/>
      <c r="J120" s="706"/>
      <c r="K120" s="706"/>
      <c r="L120" s="706"/>
      <c r="M120" s="706"/>
      <c r="N120" s="706"/>
      <c r="O120" s="706"/>
      <c r="P120" s="706"/>
      <c r="Q120" s="706"/>
      <c r="R120" s="706"/>
      <c r="S120" s="706"/>
      <c r="T120" s="706"/>
      <c r="U120" s="706"/>
      <c r="V120" s="706"/>
      <c r="W120" s="706"/>
      <c r="X120" s="706"/>
      <c r="Y120" s="706"/>
      <c r="Z120" s="707"/>
      <c r="AA120" s="718" t="s">
        <v>64</v>
      </c>
      <c r="AB120" s="719"/>
      <c r="AC120" s="719"/>
      <c r="AD120" s="719"/>
      <c r="AE120" s="720"/>
      <c r="AF120" s="721" t="s">
        <v>64</v>
      </c>
      <c r="AG120" s="719"/>
      <c r="AH120" s="719"/>
      <c r="AI120" s="719"/>
      <c r="AJ120" s="720"/>
      <c r="AK120" s="721" t="s">
        <v>64</v>
      </c>
      <c r="AL120" s="719"/>
      <c r="AM120" s="719"/>
      <c r="AN120" s="719"/>
      <c r="AO120" s="720"/>
      <c r="AP120" s="722" t="s">
        <v>64</v>
      </c>
      <c r="AQ120" s="723"/>
      <c r="AR120" s="723"/>
      <c r="AS120" s="723"/>
      <c r="AT120" s="724"/>
      <c r="AU120" s="769" t="s">
        <v>400</v>
      </c>
      <c r="AV120" s="770"/>
      <c r="AW120" s="770"/>
      <c r="AX120" s="770"/>
      <c r="AY120" s="771"/>
      <c r="AZ120" s="684" t="s">
        <v>401</v>
      </c>
      <c r="BA120" s="673"/>
      <c r="BB120" s="673"/>
      <c r="BC120" s="673"/>
      <c r="BD120" s="673"/>
      <c r="BE120" s="673"/>
      <c r="BF120" s="673"/>
      <c r="BG120" s="673"/>
      <c r="BH120" s="673"/>
      <c r="BI120" s="673"/>
      <c r="BJ120" s="673"/>
      <c r="BK120" s="673"/>
      <c r="BL120" s="673"/>
      <c r="BM120" s="673"/>
      <c r="BN120" s="673"/>
      <c r="BO120" s="673"/>
      <c r="BP120" s="674"/>
      <c r="BQ120" s="685">
        <v>5083610</v>
      </c>
      <c r="BR120" s="686"/>
      <c r="BS120" s="686"/>
      <c r="BT120" s="686"/>
      <c r="BU120" s="686"/>
      <c r="BV120" s="686">
        <v>5874761</v>
      </c>
      <c r="BW120" s="686"/>
      <c r="BX120" s="686"/>
      <c r="BY120" s="686"/>
      <c r="BZ120" s="686"/>
      <c r="CA120" s="686">
        <v>6405671</v>
      </c>
      <c r="CB120" s="686"/>
      <c r="CC120" s="686"/>
      <c r="CD120" s="686"/>
      <c r="CE120" s="686"/>
      <c r="CF120" s="687">
        <v>399.2</v>
      </c>
      <c r="CG120" s="688"/>
      <c r="CH120" s="688"/>
      <c r="CI120" s="688"/>
      <c r="CJ120" s="688"/>
      <c r="CK120" s="772" t="s">
        <v>402</v>
      </c>
      <c r="CL120" s="773"/>
      <c r="CM120" s="773"/>
      <c r="CN120" s="773"/>
      <c r="CO120" s="774"/>
      <c r="CP120" s="775" t="s">
        <v>344</v>
      </c>
      <c r="CQ120" s="776"/>
      <c r="CR120" s="776"/>
      <c r="CS120" s="776"/>
      <c r="CT120" s="776"/>
      <c r="CU120" s="776"/>
      <c r="CV120" s="776"/>
      <c r="CW120" s="776"/>
      <c r="CX120" s="776"/>
      <c r="CY120" s="776"/>
      <c r="CZ120" s="776"/>
      <c r="DA120" s="776"/>
      <c r="DB120" s="776"/>
      <c r="DC120" s="776"/>
      <c r="DD120" s="776"/>
      <c r="DE120" s="776"/>
      <c r="DF120" s="777"/>
      <c r="DG120" s="685" t="s">
        <v>64</v>
      </c>
      <c r="DH120" s="686"/>
      <c r="DI120" s="686"/>
      <c r="DJ120" s="686"/>
      <c r="DK120" s="686"/>
      <c r="DL120" s="686" t="s">
        <v>64</v>
      </c>
      <c r="DM120" s="686"/>
      <c r="DN120" s="686"/>
      <c r="DO120" s="686"/>
      <c r="DP120" s="686"/>
      <c r="DQ120" s="686">
        <v>238747</v>
      </c>
      <c r="DR120" s="686"/>
      <c r="DS120" s="686"/>
      <c r="DT120" s="686"/>
      <c r="DU120" s="686"/>
      <c r="DV120" s="691">
        <v>14.9</v>
      </c>
      <c r="DW120" s="691"/>
      <c r="DX120" s="691"/>
      <c r="DY120" s="691"/>
      <c r="DZ120" s="692"/>
    </row>
    <row r="121" spans="1:130" s="468" customFormat="1" ht="26.25" customHeight="1" x14ac:dyDescent="0.15">
      <c r="A121" s="768"/>
      <c r="B121" s="713"/>
      <c r="C121" s="742" t="s">
        <v>403</v>
      </c>
      <c r="D121" s="743"/>
      <c r="E121" s="743"/>
      <c r="F121" s="743"/>
      <c r="G121" s="743"/>
      <c r="H121" s="743"/>
      <c r="I121" s="743"/>
      <c r="J121" s="743"/>
      <c r="K121" s="743"/>
      <c r="L121" s="743"/>
      <c r="M121" s="743"/>
      <c r="N121" s="743"/>
      <c r="O121" s="743"/>
      <c r="P121" s="743"/>
      <c r="Q121" s="743"/>
      <c r="R121" s="743"/>
      <c r="S121" s="743"/>
      <c r="T121" s="743"/>
      <c r="U121" s="743"/>
      <c r="V121" s="743"/>
      <c r="W121" s="743"/>
      <c r="X121" s="743"/>
      <c r="Y121" s="743"/>
      <c r="Z121" s="744"/>
      <c r="AA121" s="718" t="s">
        <v>64</v>
      </c>
      <c r="AB121" s="719"/>
      <c r="AC121" s="719"/>
      <c r="AD121" s="719"/>
      <c r="AE121" s="720"/>
      <c r="AF121" s="721" t="s">
        <v>64</v>
      </c>
      <c r="AG121" s="719"/>
      <c r="AH121" s="719"/>
      <c r="AI121" s="719"/>
      <c r="AJ121" s="720"/>
      <c r="AK121" s="721" t="s">
        <v>64</v>
      </c>
      <c r="AL121" s="719"/>
      <c r="AM121" s="719"/>
      <c r="AN121" s="719"/>
      <c r="AO121" s="720"/>
      <c r="AP121" s="722" t="s">
        <v>64</v>
      </c>
      <c r="AQ121" s="723"/>
      <c r="AR121" s="723"/>
      <c r="AS121" s="723"/>
      <c r="AT121" s="724"/>
      <c r="AU121" s="778"/>
      <c r="AV121" s="779"/>
      <c r="AW121" s="779"/>
      <c r="AX121" s="779"/>
      <c r="AY121" s="780"/>
      <c r="AZ121" s="705" t="s">
        <v>404</v>
      </c>
      <c r="BA121" s="706"/>
      <c r="BB121" s="706"/>
      <c r="BC121" s="706"/>
      <c r="BD121" s="706"/>
      <c r="BE121" s="706"/>
      <c r="BF121" s="706"/>
      <c r="BG121" s="706"/>
      <c r="BH121" s="706"/>
      <c r="BI121" s="706"/>
      <c r="BJ121" s="706"/>
      <c r="BK121" s="706"/>
      <c r="BL121" s="706"/>
      <c r="BM121" s="706"/>
      <c r="BN121" s="706"/>
      <c r="BO121" s="706"/>
      <c r="BP121" s="707"/>
      <c r="BQ121" s="708" t="s">
        <v>64</v>
      </c>
      <c r="BR121" s="709"/>
      <c r="BS121" s="709"/>
      <c r="BT121" s="709"/>
      <c r="BU121" s="709"/>
      <c r="BV121" s="709" t="s">
        <v>64</v>
      </c>
      <c r="BW121" s="709"/>
      <c r="BX121" s="709"/>
      <c r="BY121" s="709"/>
      <c r="BZ121" s="709"/>
      <c r="CA121" s="709" t="s">
        <v>64</v>
      </c>
      <c r="CB121" s="709"/>
      <c r="CC121" s="709"/>
      <c r="CD121" s="709"/>
      <c r="CE121" s="709"/>
      <c r="CF121" s="710" t="s">
        <v>64</v>
      </c>
      <c r="CG121" s="711"/>
      <c r="CH121" s="711"/>
      <c r="CI121" s="711"/>
      <c r="CJ121" s="711"/>
      <c r="CK121" s="781"/>
      <c r="CL121" s="782"/>
      <c r="CM121" s="782"/>
      <c r="CN121" s="782"/>
      <c r="CO121" s="783"/>
      <c r="CP121" s="784" t="s">
        <v>342</v>
      </c>
      <c r="CQ121" s="785"/>
      <c r="CR121" s="785"/>
      <c r="CS121" s="785"/>
      <c r="CT121" s="785"/>
      <c r="CU121" s="785"/>
      <c r="CV121" s="785"/>
      <c r="CW121" s="785"/>
      <c r="CX121" s="785"/>
      <c r="CY121" s="785"/>
      <c r="CZ121" s="785"/>
      <c r="DA121" s="785"/>
      <c r="DB121" s="785"/>
      <c r="DC121" s="785"/>
      <c r="DD121" s="785"/>
      <c r="DE121" s="785"/>
      <c r="DF121" s="786"/>
      <c r="DG121" s="708" t="s">
        <v>64</v>
      </c>
      <c r="DH121" s="709"/>
      <c r="DI121" s="709"/>
      <c r="DJ121" s="709"/>
      <c r="DK121" s="709"/>
      <c r="DL121" s="709" t="s">
        <v>64</v>
      </c>
      <c r="DM121" s="709"/>
      <c r="DN121" s="709"/>
      <c r="DO121" s="709"/>
      <c r="DP121" s="709"/>
      <c r="DQ121" s="709">
        <v>78871</v>
      </c>
      <c r="DR121" s="709"/>
      <c r="DS121" s="709"/>
      <c r="DT121" s="709"/>
      <c r="DU121" s="709"/>
      <c r="DV121" s="714">
        <v>4.9000000000000004</v>
      </c>
      <c r="DW121" s="714"/>
      <c r="DX121" s="714"/>
      <c r="DY121" s="714"/>
      <c r="DZ121" s="715"/>
    </row>
    <row r="122" spans="1:130" s="468" customFormat="1" ht="26.25" customHeight="1" x14ac:dyDescent="0.15">
      <c r="A122" s="768"/>
      <c r="B122" s="713"/>
      <c r="C122" s="705" t="s">
        <v>386</v>
      </c>
      <c r="D122" s="706"/>
      <c r="E122" s="706"/>
      <c r="F122" s="706"/>
      <c r="G122" s="706"/>
      <c r="H122" s="706"/>
      <c r="I122" s="706"/>
      <c r="J122" s="706"/>
      <c r="K122" s="706"/>
      <c r="L122" s="706"/>
      <c r="M122" s="706"/>
      <c r="N122" s="706"/>
      <c r="O122" s="706"/>
      <c r="P122" s="706"/>
      <c r="Q122" s="706"/>
      <c r="R122" s="706"/>
      <c r="S122" s="706"/>
      <c r="T122" s="706"/>
      <c r="U122" s="706"/>
      <c r="V122" s="706"/>
      <c r="W122" s="706"/>
      <c r="X122" s="706"/>
      <c r="Y122" s="706"/>
      <c r="Z122" s="707"/>
      <c r="AA122" s="718" t="s">
        <v>64</v>
      </c>
      <c r="AB122" s="719"/>
      <c r="AC122" s="719"/>
      <c r="AD122" s="719"/>
      <c r="AE122" s="720"/>
      <c r="AF122" s="721" t="s">
        <v>64</v>
      </c>
      <c r="AG122" s="719"/>
      <c r="AH122" s="719"/>
      <c r="AI122" s="719"/>
      <c r="AJ122" s="720"/>
      <c r="AK122" s="721" t="s">
        <v>64</v>
      </c>
      <c r="AL122" s="719"/>
      <c r="AM122" s="719"/>
      <c r="AN122" s="719"/>
      <c r="AO122" s="720"/>
      <c r="AP122" s="722" t="s">
        <v>64</v>
      </c>
      <c r="AQ122" s="723"/>
      <c r="AR122" s="723"/>
      <c r="AS122" s="723"/>
      <c r="AT122" s="724"/>
      <c r="AU122" s="778"/>
      <c r="AV122" s="779"/>
      <c r="AW122" s="779"/>
      <c r="AX122" s="779"/>
      <c r="AY122" s="780"/>
      <c r="AZ122" s="748" t="s">
        <v>405</v>
      </c>
      <c r="BA122" s="729"/>
      <c r="BB122" s="729"/>
      <c r="BC122" s="729"/>
      <c r="BD122" s="729"/>
      <c r="BE122" s="729"/>
      <c r="BF122" s="729"/>
      <c r="BG122" s="729"/>
      <c r="BH122" s="729"/>
      <c r="BI122" s="729"/>
      <c r="BJ122" s="729"/>
      <c r="BK122" s="729"/>
      <c r="BL122" s="729"/>
      <c r="BM122" s="729"/>
      <c r="BN122" s="729"/>
      <c r="BO122" s="729"/>
      <c r="BP122" s="730"/>
      <c r="BQ122" s="749">
        <v>3383620</v>
      </c>
      <c r="BR122" s="750"/>
      <c r="BS122" s="750"/>
      <c r="BT122" s="750"/>
      <c r="BU122" s="750"/>
      <c r="BV122" s="750">
        <v>3226514</v>
      </c>
      <c r="BW122" s="750"/>
      <c r="BX122" s="750"/>
      <c r="BY122" s="750"/>
      <c r="BZ122" s="750"/>
      <c r="CA122" s="750">
        <v>3044244</v>
      </c>
      <c r="CB122" s="750"/>
      <c r="CC122" s="750"/>
      <c r="CD122" s="750"/>
      <c r="CE122" s="750"/>
      <c r="CF122" s="787">
        <v>189.7</v>
      </c>
      <c r="CG122" s="788"/>
      <c r="CH122" s="788"/>
      <c r="CI122" s="788"/>
      <c r="CJ122" s="788"/>
      <c r="CK122" s="781"/>
      <c r="CL122" s="782"/>
      <c r="CM122" s="782"/>
      <c r="CN122" s="782"/>
      <c r="CO122" s="783"/>
      <c r="CP122" s="784" t="s">
        <v>338</v>
      </c>
      <c r="CQ122" s="785"/>
      <c r="CR122" s="785"/>
      <c r="CS122" s="785"/>
      <c r="CT122" s="785"/>
      <c r="CU122" s="785"/>
      <c r="CV122" s="785"/>
      <c r="CW122" s="785"/>
      <c r="CX122" s="785"/>
      <c r="CY122" s="785"/>
      <c r="CZ122" s="785"/>
      <c r="DA122" s="785"/>
      <c r="DB122" s="785"/>
      <c r="DC122" s="785"/>
      <c r="DD122" s="785"/>
      <c r="DE122" s="785"/>
      <c r="DF122" s="786"/>
      <c r="DG122" s="708">
        <v>24331</v>
      </c>
      <c r="DH122" s="709"/>
      <c r="DI122" s="709"/>
      <c r="DJ122" s="709"/>
      <c r="DK122" s="709"/>
      <c r="DL122" s="709">
        <v>18160</v>
      </c>
      <c r="DM122" s="709"/>
      <c r="DN122" s="709"/>
      <c r="DO122" s="709"/>
      <c r="DP122" s="709"/>
      <c r="DQ122" s="709">
        <v>15269</v>
      </c>
      <c r="DR122" s="709"/>
      <c r="DS122" s="709"/>
      <c r="DT122" s="709"/>
      <c r="DU122" s="709"/>
      <c r="DV122" s="714">
        <v>1</v>
      </c>
      <c r="DW122" s="714"/>
      <c r="DX122" s="714"/>
      <c r="DY122" s="714"/>
      <c r="DZ122" s="715"/>
    </row>
    <row r="123" spans="1:130" s="468" customFormat="1" ht="26.25" customHeight="1" x14ac:dyDescent="0.15">
      <c r="A123" s="768"/>
      <c r="B123" s="713"/>
      <c r="C123" s="705" t="s">
        <v>392</v>
      </c>
      <c r="D123" s="706"/>
      <c r="E123" s="706"/>
      <c r="F123" s="706"/>
      <c r="G123" s="706"/>
      <c r="H123" s="706"/>
      <c r="I123" s="706"/>
      <c r="J123" s="706"/>
      <c r="K123" s="706"/>
      <c r="L123" s="706"/>
      <c r="M123" s="706"/>
      <c r="N123" s="706"/>
      <c r="O123" s="706"/>
      <c r="P123" s="706"/>
      <c r="Q123" s="706"/>
      <c r="R123" s="706"/>
      <c r="S123" s="706"/>
      <c r="T123" s="706"/>
      <c r="U123" s="706"/>
      <c r="V123" s="706"/>
      <c r="W123" s="706"/>
      <c r="X123" s="706"/>
      <c r="Y123" s="706"/>
      <c r="Z123" s="707"/>
      <c r="AA123" s="718" t="s">
        <v>64</v>
      </c>
      <c r="AB123" s="719"/>
      <c r="AC123" s="719"/>
      <c r="AD123" s="719"/>
      <c r="AE123" s="720"/>
      <c r="AF123" s="721" t="s">
        <v>64</v>
      </c>
      <c r="AG123" s="719"/>
      <c r="AH123" s="719"/>
      <c r="AI123" s="719"/>
      <c r="AJ123" s="720"/>
      <c r="AK123" s="721" t="s">
        <v>64</v>
      </c>
      <c r="AL123" s="719"/>
      <c r="AM123" s="719"/>
      <c r="AN123" s="719"/>
      <c r="AO123" s="720"/>
      <c r="AP123" s="722" t="s">
        <v>64</v>
      </c>
      <c r="AQ123" s="723"/>
      <c r="AR123" s="723"/>
      <c r="AS123" s="723"/>
      <c r="AT123" s="724"/>
      <c r="AU123" s="789"/>
      <c r="AV123" s="790"/>
      <c r="AW123" s="790"/>
      <c r="AX123" s="790"/>
      <c r="AY123" s="790"/>
      <c r="AZ123" s="754" t="s">
        <v>120</v>
      </c>
      <c r="BA123" s="754"/>
      <c r="BB123" s="754"/>
      <c r="BC123" s="754"/>
      <c r="BD123" s="754"/>
      <c r="BE123" s="754"/>
      <c r="BF123" s="754"/>
      <c r="BG123" s="754"/>
      <c r="BH123" s="754"/>
      <c r="BI123" s="754"/>
      <c r="BJ123" s="754"/>
      <c r="BK123" s="754"/>
      <c r="BL123" s="754"/>
      <c r="BM123" s="754"/>
      <c r="BN123" s="754"/>
      <c r="BO123" s="734" t="s">
        <v>406</v>
      </c>
      <c r="BP123" s="755"/>
      <c r="BQ123" s="791">
        <v>8467230</v>
      </c>
      <c r="BR123" s="792"/>
      <c r="BS123" s="792"/>
      <c r="BT123" s="792"/>
      <c r="BU123" s="792"/>
      <c r="BV123" s="792">
        <v>9101275</v>
      </c>
      <c r="BW123" s="792"/>
      <c r="BX123" s="792"/>
      <c r="BY123" s="792"/>
      <c r="BZ123" s="792"/>
      <c r="CA123" s="792">
        <v>9449915</v>
      </c>
      <c r="CB123" s="792"/>
      <c r="CC123" s="792"/>
      <c r="CD123" s="792"/>
      <c r="CE123" s="792"/>
      <c r="CF123" s="756"/>
      <c r="CG123" s="757"/>
      <c r="CH123" s="757"/>
      <c r="CI123" s="757"/>
      <c r="CJ123" s="758"/>
      <c r="CK123" s="781"/>
      <c r="CL123" s="782"/>
      <c r="CM123" s="782"/>
      <c r="CN123" s="782"/>
      <c r="CO123" s="783"/>
      <c r="CP123" s="784" t="s">
        <v>345</v>
      </c>
      <c r="CQ123" s="785"/>
      <c r="CR123" s="785"/>
      <c r="CS123" s="785"/>
      <c r="CT123" s="785"/>
      <c r="CU123" s="785"/>
      <c r="CV123" s="785"/>
      <c r="CW123" s="785"/>
      <c r="CX123" s="785"/>
      <c r="CY123" s="785"/>
      <c r="CZ123" s="785"/>
      <c r="DA123" s="785"/>
      <c r="DB123" s="785"/>
      <c r="DC123" s="785"/>
      <c r="DD123" s="785"/>
      <c r="DE123" s="785"/>
      <c r="DF123" s="786"/>
      <c r="DG123" s="718" t="s">
        <v>64</v>
      </c>
      <c r="DH123" s="719"/>
      <c r="DI123" s="719"/>
      <c r="DJ123" s="719"/>
      <c r="DK123" s="720"/>
      <c r="DL123" s="721" t="s">
        <v>64</v>
      </c>
      <c r="DM123" s="719"/>
      <c r="DN123" s="719"/>
      <c r="DO123" s="719"/>
      <c r="DP123" s="720"/>
      <c r="DQ123" s="721" t="s">
        <v>64</v>
      </c>
      <c r="DR123" s="719"/>
      <c r="DS123" s="719"/>
      <c r="DT123" s="719"/>
      <c r="DU123" s="720"/>
      <c r="DV123" s="722" t="s">
        <v>64</v>
      </c>
      <c r="DW123" s="723"/>
      <c r="DX123" s="723"/>
      <c r="DY123" s="723"/>
      <c r="DZ123" s="724"/>
    </row>
    <row r="124" spans="1:130" s="468" customFormat="1" ht="26.25" customHeight="1" thickBot="1" x14ac:dyDescent="0.2">
      <c r="A124" s="768"/>
      <c r="B124" s="713"/>
      <c r="C124" s="705" t="s">
        <v>395</v>
      </c>
      <c r="D124" s="706"/>
      <c r="E124" s="706"/>
      <c r="F124" s="706"/>
      <c r="G124" s="706"/>
      <c r="H124" s="706"/>
      <c r="I124" s="706"/>
      <c r="J124" s="706"/>
      <c r="K124" s="706"/>
      <c r="L124" s="706"/>
      <c r="M124" s="706"/>
      <c r="N124" s="706"/>
      <c r="O124" s="706"/>
      <c r="P124" s="706"/>
      <c r="Q124" s="706"/>
      <c r="R124" s="706"/>
      <c r="S124" s="706"/>
      <c r="T124" s="706"/>
      <c r="U124" s="706"/>
      <c r="V124" s="706"/>
      <c r="W124" s="706"/>
      <c r="X124" s="706"/>
      <c r="Y124" s="706"/>
      <c r="Z124" s="707"/>
      <c r="AA124" s="718" t="s">
        <v>64</v>
      </c>
      <c r="AB124" s="719"/>
      <c r="AC124" s="719"/>
      <c r="AD124" s="719"/>
      <c r="AE124" s="720"/>
      <c r="AF124" s="721" t="s">
        <v>64</v>
      </c>
      <c r="AG124" s="719"/>
      <c r="AH124" s="719"/>
      <c r="AI124" s="719"/>
      <c r="AJ124" s="720"/>
      <c r="AK124" s="721" t="s">
        <v>64</v>
      </c>
      <c r="AL124" s="719"/>
      <c r="AM124" s="719"/>
      <c r="AN124" s="719"/>
      <c r="AO124" s="720"/>
      <c r="AP124" s="722" t="s">
        <v>64</v>
      </c>
      <c r="AQ124" s="723"/>
      <c r="AR124" s="723"/>
      <c r="AS124" s="723"/>
      <c r="AT124" s="724"/>
      <c r="AU124" s="793" t="s">
        <v>407</v>
      </c>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5"/>
      <c r="BQ124" s="796" t="s">
        <v>64</v>
      </c>
      <c r="BR124" s="797"/>
      <c r="BS124" s="797"/>
      <c r="BT124" s="797"/>
      <c r="BU124" s="797"/>
      <c r="BV124" s="797" t="s">
        <v>64</v>
      </c>
      <c r="BW124" s="797"/>
      <c r="BX124" s="797"/>
      <c r="BY124" s="797"/>
      <c r="BZ124" s="797"/>
      <c r="CA124" s="797" t="s">
        <v>64</v>
      </c>
      <c r="CB124" s="797"/>
      <c r="CC124" s="797"/>
      <c r="CD124" s="797"/>
      <c r="CE124" s="797"/>
      <c r="CF124" s="798"/>
      <c r="CG124" s="799"/>
      <c r="CH124" s="799"/>
      <c r="CI124" s="799"/>
      <c r="CJ124" s="800"/>
      <c r="CK124" s="801"/>
      <c r="CL124" s="801"/>
      <c r="CM124" s="801"/>
      <c r="CN124" s="801"/>
      <c r="CO124" s="802"/>
      <c r="CP124" s="784" t="s">
        <v>408</v>
      </c>
      <c r="CQ124" s="785"/>
      <c r="CR124" s="785"/>
      <c r="CS124" s="785"/>
      <c r="CT124" s="785"/>
      <c r="CU124" s="785"/>
      <c r="CV124" s="785"/>
      <c r="CW124" s="785"/>
      <c r="CX124" s="785"/>
      <c r="CY124" s="785"/>
      <c r="CZ124" s="785"/>
      <c r="DA124" s="785"/>
      <c r="DB124" s="785"/>
      <c r="DC124" s="785"/>
      <c r="DD124" s="785"/>
      <c r="DE124" s="785"/>
      <c r="DF124" s="786"/>
      <c r="DG124" s="761">
        <v>396734</v>
      </c>
      <c r="DH124" s="762"/>
      <c r="DI124" s="762"/>
      <c r="DJ124" s="762"/>
      <c r="DK124" s="763"/>
      <c r="DL124" s="764">
        <v>352583</v>
      </c>
      <c r="DM124" s="762"/>
      <c r="DN124" s="762"/>
      <c r="DO124" s="762"/>
      <c r="DP124" s="763"/>
      <c r="DQ124" s="764" t="s">
        <v>64</v>
      </c>
      <c r="DR124" s="762"/>
      <c r="DS124" s="762"/>
      <c r="DT124" s="762"/>
      <c r="DU124" s="763"/>
      <c r="DV124" s="765" t="s">
        <v>64</v>
      </c>
      <c r="DW124" s="766"/>
      <c r="DX124" s="766"/>
      <c r="DY124" s="766"/>
      <c r="DZ124" s="767"/>
    </row>
    <row r="125" spans="1:130" s="468" customFormat="1" ht="26.25" customHeight="1" x14ac:dyDescent="0.15">
      <c r="A125" s="768"/>
      <c r="B125" s="713"/>
      <c r="C125" s="705" t="s">
        <v>397</v>
      </c>
      <c r="D125" s="706"/>
      <c r="E125" s="706"/>
      <c r="F125" s="706"/>
      <c r="G125" s="706"/>
      <c r="H125" s="706"/>
      <c r="I125" s="706"/>
      <c r="J125" s="706"/>
      <c r="K125" s="706"/>
      <c r="L125" s="706"/>
      <c r="M125" s="706"/>
      <c r="N125" s="706"/>
      <c r="O125" s="706"/>
      <c r="P125" s="706"/>
      <c r="Q125" s="706"/>
      <c r="R125" s="706"/>
      <c r="S125" s="706"/>
      <c r="T125" s="706"/>
      <c r="U125" s="706"/>
      <c r="V125" s="706"/>
      <c r="W125" s="706"/>
      <c r="X125" s="706"/>
      <c r="Y125" s="706"/>
      <c r="Z125" s="707"/>
      <c r="AA125" s="718" t="s">
        <v>64</v>
      </c>
      <c r="AB125" s="719"/>
      <c r="AC125" s="719"/>
      <c r="AD125" s="719"/>
      <c r="AE125" s="720"/>
      <c r="AF125" s="721" t="s">
        <v>64</v>
      </c>
      <c r="AG125" s="719"/>
      <c r="AH125" s="719"/>
      <c r="AI125" s="719"/>
      <c r="AJ125" s="720"/>
      <c r="AK125" s="721" t="s">
        <v>64</v>
      </c>
      <c r="AL125" s="719"/>
      <c r="AM125" s="719"/>
      <c r="AN125" s="719"/>
      <c r="AO125" s="720"/>
      <c r="AP125" s="722" t="s">
        <v>64</v>
      </c>
      <c r="AQ125" s="723"/>
      <c r="AR125" s="723"/>
      <c r="AS125" s="723"/>
      <c r="AT125" s="724"/>
      <c r="AU125" s="803"/>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475"/>
      <c r="BR125" s="475"/>
      <c r="BS125" s="475"/>
      <c r="BT125" s="475"/>
      <c r="BU125" s="475"/>
      <c r="BV125" s="475"/>
      <c r="BW125" s="475"/>
      <c r="BX125" s="475"/>
      <c r="BY125" s="475"/>
      <c r="BZ125" s="475"/>
      <c r="CA125" s="475"/>
      <c r="CB125" s="475"/>
      <c r="CC125" s="475"/>
      <c r="CD125" s="475"/>
      <c r="CE125" s="475"/>
      <c r="CF125" s="475"/>
      <c r="CG125" s="475"/>
      <c r="CH125" s="475"/>
      <c r="CI125" s="475"/>
      <c r="CJ125" s="805"/>
      <c r="CK125" s="806" t="s">
        <v>409</v>
      </c>
      <c r="CL125" s="773"/>
      <c r="CM125" s="773"/>
      <c r="CN125" s="773"/>
      <c r="CO125" s="774"/>
      <c r="CP125" s="684" t="s">
        <v>410</v>
      </c>
      <c r="CQ125" s="673"/>
      <c r="CR125" s="673"/>
      <c r="CS125" s="673"/>
      <c r="CT125" s="673"/>
      <c r="CU125" s="673"/>
      <c r="CV125" s="673"/>
      <c r="CW125" s="673"/>
      <c r="CX125" s="673"/>
      <c r="CY125" s="673"/>
      <c r="CZ125" s="673"/>
      <c r="DA125" s="673"/>
      <c r="DB125" s="673"/>
      <c r="DC125" s="673"/>
      <c r="DD125" s="673"/>
      <c r="DE125" s="673"/>
      <c r="DF125" s="674"/>
      <c r="DG125" s="685" t="s">
        <v>64</v>
      </c>
      <c r="DH125" s="686"/>
      <c r="DI125" s="686"/>
      <c r="DJ125" s="686"/>
      <c r="DK125" s="686"/>
      <c r="DL125" s="686" t="s">
        <v>64</v>
      </c>
      <c r="DM125" s="686"/>
      <c r="DN125" s="686"/>
      <c r="DO125" s="686"/>
      <c r="DP125" s="686"/>
      <c r="DQ125" s="686" t="s">
        <v>64</v>
      </c>
      <c r="DR125" s="686"/>
      <c r="DS125" s="686"/>
      <c r="DT125" s="686"/>
      <c r="DU125" s="686"/>
      <c r="DV125" s="691" t="s">
        <v>64</v>
      </c>
      <c r="DW125" s="691"/>
      <c r="DX125" s="691"/>
      <c r="DY125" s="691"/>
      <c r="DZ125" s="692"/>
    </row>
    <row r="126" spans="1:130" s="468" customFormat="1" ht="26.25" customHeight="1" thickBot="1" x14ac:dyDescent="0.2">
      <c r="A126" s="768"/>
      <c r="B126" s="713"/>
      <c r="C126" s="705" t="s">
        <v>399</v>
      </c>
      <c r="D126" s="706"/>
      <c r="E126" s="706"/>
      <c r="F126" s="706"/>
      <c r="G126" s="706"/>
      <c r="H126" s="706"/>
      <c r="I126" s="706"/>
      <c r="J126" s="706"/>
      <c r="K126" s="706"/>
      <c r="L126" s="706"/>
      <c r="M126" s="706"/>
      <c r="N126" s="706"/>
      <c r="O126" s="706"/>
      <c r="P126" s="706"/>
      <c r="Q126" s="706"/>
      <c r="R126" s="706"/>
      <c r="S126" s="706"/>
      <c r="T126" s="706"/>
      <c r="U126" s="706"/>
      <c r="V126" s="706"/>
      <c r="W126" s="706"/>
      <c r="X126" s="706"/>
      <c r="Y126" s="706"/>
      <c r="Z126" s="707"/>
      <c r="AA126" s="718" t="s">
        <v>64</v>
      </c>
      <c r="AB126" s="719"/>
      <c r="AC126" s="719"/>
      <c r="AD126" s="719"/>
      <c r="AE126" s="720"/>
      <c r="AF126" s="721" t="s">
        <v>64</v>
      </c>
      <c r="AG126" s="719"/>
      <c r="AH126" s="719"/>
      <c r="AI126" s="719"/>
      <c r="AJ126" s="720"/>
      <c r="AK126" s="721" t="s">
        <v>64</v>
      </c>
      <c r="AL126" s="719"/>
      <c r="AM126" s="719"/>
      <c r="AN126" s="719"/>
      <c r="AO126" s="720"/>
      <c r="AP126" s="722" t="s">
        <v>64</v>
      </c>
      <c r="AQ126" s="723"/>
      <c r="AR126" s="723"/>
      <c r="AS126" s="723"/>
      <c r="AT126" s="724"/>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75"/>
      <c r="BR126" s="475"/>
      <c r="BS126" s="475"/>
      <c r="BT126" s="475"/>
      <c r="BU126" s="475"/>
      <c r="BV126" s="475"/>
      <c r="BW126" s="475"/>
      <c r="BX126" s="475"/>
      <c r="BY126" s="475"/>
      <c r="BZ126" s="475"/>
      <c r="CA126" s="475"/>
      <c r="CB126" s="475"/>
      <c r="CC126" s="475"/>
      <c r="CD126" s="807"/>
      <c r="CE126" s="807"/>
      <c r="CF126" s="807"/>
      <c r="CG126" s="475"/>
      <c r="CH126" s="475"/>
      <c r="CI126" s="475"/>
      <c r="CJ126" s="805"/>
      <c r="CK126" s="808"/>
      <c r="CL126" s="782"/>
      <c r="CM126" s="782"/>
      <c r="CN126" s="782"/>
      <c r="CO126" s="783"/>
      <c r="CP126" s="705" t="s">
        <v>411</v>
      </c>
      <c r="CQ126" s="706"/>
      <c r="CR126" s="706"/>
      <c r="CS126" s="706"/>
      <c r="CT126" s="706"/>
      <c r="CU126" s="706"/>
      <c r="CV126" s="706"/>
      <c r="CW126" s="706"/>
      <c r="CX126" s="706"/>
      <c r="CY126" s="706"/>
      <c r="CZ126" s="706"/>
      <c r="DA126" s="706"/>
      <c r="DB126" s="706"/>
      <c r="DC126" s="706"/>
      <c r="DD126" s="706"/>
      <c r="DE126" s="706"/>
      <c r="DF126" s="707"/>
      <c r="DG126" s="708" t="s">
        <v>64</v>
      </c>
      <c r="DH126" s="709"/>
      <c r="DI126" s="709"/>
      <c r="DJ126" s="709"/>
      <c r="DK126" s="709"/>
      <c r="DL126" s="709" t="s">
        <v>64</v>
      </c>
      <c r="DM126" s="709"/>
      <c r="DN126" s="709"/>
      <c r="DO126" s="709"/>
      <c r="DP126" s="709"/>
      <c r="DQ126" s="709" t="s">
        <v>64</v>
      </c>
      <c r="DR126" s="709"/>
      <c r="DS126" s="709"/>
      <c r="DT126" s="709"/>
      <c r="DU126" s="709"/>
      <c r="DV126" s="714" t="s">
        <v>64</v>
      </c>
      <c r="DW126" s="714"/>
      <c r="DX126" s="714"/>
      <c r="DY126" s="714"/>
      <c r="DZ126" s="715"/>
    </row>
    <row r="127" spans="1:130" s="468" customFormat="1" ht="26.25" customHeight="1" x14ac:dyDescent="0.15">
      <c r="A127" s="809"/>
      <c r="B127" s="760"/>
      <c r="C127" s="748" t="s">
        <v>412</v>
      </c>
      <c r="D127" s="729"/>
      <c r="E127" s="729"/>
      <c r="F127" s="729"/>
      <c r="G127" s="729"/>
      <c r="H127" s="729"/>
      <c r="I127" s="729"/>
      <c r="J127" s="729"/>
      <c r="K127" s="729"/>
      <c r="L127" s="729"/>
      <c r="M127" s="729"/>
      <c r="N127" s="729"/>
      <c r="O127" s="729"/>
      <c r="P127" s="729"/>
      <c r="Q127" s="729"/>
      <c r="R127" s="729"/>
      <c r="S127" s="729"/>
      <c r="T127" s="729"/>
      <c r="U127" s="729"/>
      <c r="V127" s="729"/>
      <c r="W127" s="729"/>
      <c r="X127" s="729"/>
      <c r="Y127" s="729"/>
      <c r="Z127" s="730"/>
      <c r="AA127" s="718" t="s">
        <v>64</v>
      </c>
      <c r="AB127" s="719"/>
      <c r="AC127" s="719"/>
      <c r="AD127" s="719"/>
      <c r="AE127" s="720"/>
      <c r="AF127" s="721" t="s">
        <v>64</v>
      </c>
      <c r="AG127" s="719"/>
      <c r="AH127" s="719"/>
      <c r="AI127" s="719"/>
      <c r="AJ127" s="720"/>
      <c r="AK127" s="721" t="s">
        <v>64</v>
      </c>
      <c r="AL127" s="719"/>
      <c r="AM127" s="719"/>
      <c r="AN127" s="719"/>
      <c r="AO127" s="720"/>
      <c r="AP127" s="722" t="s">
        <v>64</v>
      </c>
      <c r="AQ127" s="723"/>
      <c r="AR127" s="723"/>
      <c r="AS127" s="723"/>
      <c r="AT127" s="724"/>
      <c r="AU127" s="475"/>
      <c r="AV127" s="475"/>
      <c r="AW127" s="475"/>
      <c r="AX127" s="810" t="s">
        <v>413</v>
      </c>
      <c r="AY127" s="811"/>
      <c r="AZ127" s="811"/>
      <c r="BA127" s="811"/>
      <c r="BB127" s="811"/>
      <c r="BC127" s="811"/>
      <c r="BD127" s="811"/>
      <c r="BE127" s="812"/>
      <c r="BF127" s="813" t="s">
        <v>414</v>
      </c>
      <c r="BG127" s="811"/>
      <c r="BH127" s="811"/>
      <c r="BI127" s="811"/>
      <c r="BJ127" s="811"/>
      <c r="BK127" s="811"/>
      <c r="BL127" s="812"/>
      <c r="BM127" s="813" t="s">
        <v>415</v>
      </c>
      <c r="BN127" s="811"/>
      <c r="BO127" s="811"/>
      <c r="BP127" s="811"/>
      <c r="BQ127" s="811"/>
      <c r="BR127" s="811"/>
      <c r="BS127" s="812"/>
      <c r="BT127" s="813" t="s">
        <v>416</v>
      </c>
      <c r="BU127" s="811"/>
      <c r="BV127" s="811"/>
      <c r="BW127" s="811"/>
      <c r="BX127" s="811"/>
      <c r="BY127" s="811"/>
      <c r="BZ127" s="814"/>
      <c r="CA127" s="475"/>
      <c r="CB127" s="475"/>
      <c r="CC127" s="475"/>
      <c r="CD127" s="807"/>
      <c r="CE127" s="807"/>
      <c r="CF127" s="807"/>
      <c r="CG127" s="475"/>
      <c r="CH127" s="475"/>
      <c r="CI127" s="475"/>
      <c r="CJ127" s="805"/>
      <c r="CK127" s="808"/>
      <c r="CL127" s="782"/>
      <c r="CM127" s="782"/>
      <c r="CN127" s="782"/>
      <c r="CO127" s="783"/>
      <c r="CP127" s="705" t="s">
        <v>417</v>
      </c>
      <c r="CQ127" s="706"/>
      <c r="CR127" s="706"/>
      <c r="CS127" s="706"/>
      <c r="CT127" s="706"/>
      <c r="CU127" s="706"/>
      <c r="CV127" s="706"/>
      <c r="CW127" s="706"/>
      <c r="CX127" s="706"/>
      <c r="CY127" s="706"/>
      <c r="CZ127" s="706"/>
      <c r="DA127" s="706"/>
      <c r="DB127" s="706"/>
      <c r="DC127" s="706"/>
      <c r="DD127" s="706"/>
      <c r="DE127" s="706"/>
      <c r="DF127" s="707"/>
      <c r="DG127" s="708" t="s">
        <v>64</v>
      </c>
      <c r="DH127" s="709"/>
      <c r="DI127" s="709"/>
      <c r="DJ127" s="709"/>
      <c r="DK127" s="709"/>
      <c r="DL127" s="709" t="s">
        <v>64</v>
      </c>
      <c r="DM127" s="709"/>
      <c r="DN127" s="709"/>
      <c r="DO127" s="709"/>
      <c r="DP127" s="709"/>
      <c r="DQ127" s="709" t="s">
        <v>64</v>
      </c>
      <c r="DR127" s="709"/>
      <c r="DS127" s="709"/>
      <c r="DT127" s="709"/>
      <c r="DU127" s="709"/>
      <c r="DV127" s="714" t="s">
        <v>64</v>
      </c>
      <c r="DW127" s="714"/>
      <c r="DX127" s="714"/>
      <c r="DY127" s="714"/>
      <c r="DZ127" s="715"/>
    </row>
    <row r="128" spans="1:130" s="468" customFormat="1" ht="26.25" customHeight="1" thickBot="1" x14ac:dyDescent="0.2">
      <c r="A128" s="815" t="s">
        <v>418</v>
      </c>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7" t="s">
        <v>419</v>
      </c>
      <c r="X128" s="817"/>
      <c r="Y128" s="817"/>
      <c r="Z128" s="818"/>
      <c r="AA128" s="819" t="s">
        <v>64</v>
      </c>
      <c r="AB128" s="820"/>
      <c r="AC128" s="820"/>
      <c r="AD128" s="820"/>
      <c r="AE128" s="821"/>
      <c r="AF128" s="822" t="s">
        <v>64</v>
      </c>
      <c r="AG128" s="820"/>
      <c r="AH128" s="820"/>
      <c r="AI128" s="820"/>
      <c r="AJ128" s="821"/>
      <c r="AK128" s="822" t="s">
        <v>64</v>
      </c>
      <c r="AL128" s="820"/>
      <c r="AM128" s="820"/>
      <c r="AN128" s="820"/>
      <c r="AO128" s="821"/>
      <c r="AP128" s="823"/>
      <c r="AQ128" s="824"/>
      <c r="AR128" s="824"/>
      <c r="AS128" s="824"/>
      <c r="AT128" s="825"/>
      <c r="AU128" s="475"/>
      <c r="AV128" s="475"/>
      <c r="AW128" s="475"/>
      <c r="AX128" s="672" t="s">
        <v>420</v>
      </c>
      <c r="AY128" s="673"/>
      <c r="AZ128" s="673"/>
      <c r="BA128" s="673"/>
      <c r="BB128" s="673"/>
      <c r="BC128" s="673"/>
      <c r="BD128" s="673"/>
      <c r="BE128" s="674"/>
      <c r="BF128" s="826" t="s">
        <v>64</v>
      </c>
      <c r="BG128" s="827"/>
      <c r="BH128" s="827"/>
      <c r="BI128" s="827"/>
      <c r="BJ128" s="827"/>
      <c r="BK128" s="827"/>
      <c r="BL128" s="828"/>
      <c r="BM128" s="826">
        <v>15</v>
      </c>
      <c r="BN128" s="827"/>
      <c r="BO128" s="827"/>
      <c r="BP128" s="827"/>
      <c r="BQ128" s="827"/>
      <c r="BR128" s="827"/>
      <c r="BS128" s="828"/>
      <c r="BT128" s="826">
        <v>20</v>
      </c>
      <c r="BU128" s="827"/>
      <c r="BV128" s="827"/>
      <c r="BW128" s="827"/>
      <c r="BX128" s="827"/>
      <c r="BY128" s="827"/>
      <c r="BZ128" s="829"/>
      <c r="CA128" s="807"/>
      <c r="CB128" s="807"/>
      <c r="CC128" s="807"/>
      <c r="CD128" s="807"/>
      <c r="CE128" s="807"/>
      <c r="CF128" s="807"/>
      <c r="CG128" s="475"/>
      <c r="CH128" s="475"/>
      <c r="CI128" s="475"/>
      <c r="CJ128" s="805"/>
      <c r="CK128" s="830"/>
      <c r="CL128" s="831"/>
      <c r="CM128" s="831"/>
      <c r="CN128" s="831"/>
      <c r="CO128" s="832"/>
      <c r="CP128" s="833" t="s">
        <v>421</v>
      </c>
      <c r="CQ128" s="477"/>
      <c r="CR128" s="477"/>
      <c r="CS128" s="477"/>
      <c r="CT128" s="477"/>
      <c r="CU128" s="477"/>
      <c r="CV128" s="477"/>
      <c r="CW128" s="477"/>
      <c r="CX128" s="477"/>
      <c r="CY128" s="477"/>
      <c r="CZ128" s="477"/>
      <c r="DA128" s="477"/>
      <c r="DB128" s="477"/>
      <c r="DC128" s="477"/>
      <c r="DD128" s="477"/>
      <c r="DE128" s="477"/>
      <c r="DF128" s="834"/>
      <c r="DG128" s="835" t="s">
        <v>64</v>
      </c>
      <c r="DH128" s="836"/>
      <c r="DI128" s="836"/>
      <c r="DJ128" s="836"/>
      <c r="DK128" s="836"/>
      <c r="DL128" s="836" t="s">
        <v>64</v>
      </c>
      <c r="DM128" s="836"/>
      <c r="DN128" s="836"/>
      <c r="DO128" s="836"/>
      <c r="DP128" s="836"/>
      <c r="DQ128" s="836" t="s">
        <v>64</v>
      </c>
      <c r="DR128" s="836"/>
      <c r="DS128" s="836"/>
      <c r="DT128" s="836"/>
      <c r="DU128" s="836"/>
      <c r="DV128" s="837" t="s">
        <v>64</v>
      </c>
      <c r="DW128" s="837"/>
      <c r="DX128" s="837"/>
      <c r="DY128" s="837"/>
      <c r="DZ128" s="838"/>
    </row>
    <row r="129" spans="1:131" s="468" customFormat="1" ht="26.25" customHeight="1" x14ac:dyDescent="0.15">
      <c r="A129" s="693" t="s">
        <v>44</v>
      </c>
      <c r="B129" s="694"/>
      <c r="C129" s="694"/>
      <c r="D129" s="694"/>
      <c r="E129" s="694"/>
      <c r="F129" s="694"/>
      <c r="G129" s="694"/>
      <c r="H129" s="694"/>
      <c r="I129" s="694"/>
      <c r="J129" s="694"/>
      <c r="K129" s="694"/>
      <c r="L129" s="694"/>
      <c r="M129" s="694"/>
      <c r="N129" s="694"/>
      <c r="O129" s="694"/>
      <c r="P129" s="694"/>
      <c r="Q129" s="694"/>
      <c r="R129" s="694"/>
      <c r="S129" s="694"/>
      <c r="T129" s="694"/>
      <c r="U129" s="694"/>
      <c r="V129" s="694"/>
      <c r="W129" s="839" t="s">
        <v>422</v>
      </c>
      <c r="X129" s="840"/>
      <c r="Y129" s="840"/>
      <c r="Z129" s="841"/>
      <c r="AA129" s="718">
        <v>1940974</v>
      </c>
      <c r="AB129" s="719"/>
      <c r="AC129" s="719"/>
      <c r="AD129" s="719"/>
      <c r="AE129" s="720"/>
      <c r="AF129" s="721">
        <v>1932611</v>
      </c>
      <c r="AG129" s="719"/>
      <c r="AH129" s="719"/>
      <c r="AI129" s="719"/>
      <c r="AJ129" s="720"/>
      <c r="AK129" s="721">
        <v>1964889</v>
      </c>
      <c r="AL129" s="719"/>
      <c r="AM129" s="719"/>
      <c r="AN129" s="719"/>
      <c r="AO129" s="720"/>
      <c r="AP129" s="842"/>
      <c r="AQ129" s="843"/>
      <c r="AR129" s="843"/>
      <c r="AS129" s="843"/>
      <c r="AT129" s="844"/>
      <c r="AU129" s="476"/>
      <c r="AV129" s="476"/>
      <c r="AW129" s="476"/>
      <c r="AX129" s="845" t="s">
        <v>423</v>
      </c>
      <c r="AY129" s="706"/>
      <c r="AZ129" s="706"/>
      <c r="BA129" s="706"/>
      <c r="BB129" s="706"/>
      <c r="BC129" s="706"/>
      <c r="BD129" s="706"/>
      <c r="BE129" s="707"/>
      <c r="BF129" s="846" t="s">
        <v>64</v>
      </c>
      <c r="BG129" s="847"/>
      <c r="BH129" s="847"/>
      <c r="BI129" s="847"/>
      <c r="BJ129" s="847"/>
      <c r="BK129" s="847"/>
      <c r="BL129" s="848"/>
      <c r="BM129" s="846">
        <v>20</v>
      </c>
      <c r="BN129" s="847"/>
      <c r="BO129" s="847"/>
      <c r="BP129" s="847"/>
      <c r="BQ129" s="847"/>
      <c r="BR129" s="847"/>
      <c r="BS129" s="848"/>
      <c r="BT129" s="846">
        <v>30</v>
      </c>
      <c r="BU129" s="847"/>
      <c r="BV129" s="847"/>
      <c r="BW129" s="847"/>
      <c r="BX129" s="847"/>
      <c r="BY129" s="847"/>
      <c r="BZ129" s="849"/>
      <c r="CA129" s="850"/>
      <c r="CB129" s="850"/>
      <c r="CC129" s="850"/>
      <c r="CD129" s="850"/>
      <c r="CE129" s="850"/>
      <c r="CF129" s="850"/>
      <c r="CG129" s="850"/>
      <c r="CH129" s="850"/>
      <c r="CI129" s="850"/>
      <c r="CJ129" s="850"/>
      <c r="CK129" s="850"/>
      <c r="CL129" s="850"/>
      <c r="CM129" s="850"/>
      <c r="CN129" s="850"/>
      <c r="CO129" s="850"/>
      <c r="CP129" s="850"/>
      <c r="CQ129" s="850"/>
      <c r="CR129" s="850"/>
      <c r="CS129" s="850"/>
      <c r="CT129" s="850"/>
      <c r="CU129" s="850"/>
      <c r="CV129" s="850"/>
      <c r="CW129" s="850"/>
      <c r="CX129" s="850"/>
      <c r="CY129" s="850"/>
      <c r="CZ129" s="850"/>
      <c r="DA129" s="850"/>
      <c r="DB129" s="850"/>
      <c r="DC129" s="850"/>
      <c r="DD129" s="850"/>
      <c r="DE129" s="850"/>
      <c r="DF129" s="850"/>
      <c r="DG129" s="850"/>
      <c r="DH129" s="850"/>
      <c r="DI129" s="850"/>
      <c r="DJ129" s="850"/>
      <c r="DK129" s="850"/>
      <c r="DL129" s="850"/>
      <c r="DM129" s="850"/>
      <c r="DN129" s="850"/>
      <c r="DO129" s="850"/>
      <c r="DP129" s="476"/>
      <c r="DQ129" s="476"/>
      <c r="DR129" s="476"/>
      <c r="DS129" s="476"/>
      <c r="DT129" s="476"/>
      <c r="DU129" s="476"/>
      <c r="DV129" s="476"/>
      <c r="DW129" s="476"/>
      <c r="DX129" s="476"/>
      <c r="DY129" s="476"/>
      <c r="DZ129" s="476"/>
    </row>
    <row r="130" spans="1:131" s="468" customFormat="1" ht="26.25" customHeight="1" x14ac:dyDescent="0.15">
      <c r="A130" s="693" t="s">
        <v>424</v>
      </c>
      <c r="B130" s="694"/>
      <c r="C130" s="694"/>
      <c r="D130" s="694"/>
      <c r="E130" s="694"/>
      <c r="F130" s="694"/>
      <c r="G130" s="694"/>
      <c r="H130" s="694"/>
      <c r="I130" s="694"/>
      <c r="J130" s="694"/>
      <c r="K130" s="694"/>
      <c r="L130" s="694"/>
      <c r="M130" s="694"/>
      <c r="N130" s="694"/>
      <c r="O130" s="694"/>
      <c r="P130" s="694"/>
      <c r="Q130" s="694"/>
      <c r="R130" s="694"/>
      <c r="S130" s="694"/>
      <c r="T130" s="694"/>
      <c r="U130" s="694"/>
      <c r="V130" s="694"/>
      <c r="W130" s="839" t="s">
        <v>425</v>
      </c>
      <c r="X130" s="840"/>
      <c r="Y130" s="840"/>
      <c r="Z130" s="841"/>
      <c r="AA130" s="718">
        <v>378346</v>
      </c>
      <c r="AB130" s="719"/>
      <c r="AC130" s="719"/>
      <c r="AD130" s="719"/>
      <c r="AE130" s="720"/>
      <c r="AF130" s="721">
        <v>373695</v>
      </c>
      <c r="AG130" s="719"/>
      <c r="AH130" s="719"/>
      <c r="AI130" s="719"/>
      <c r="AJ130" s="720"/>
      <c r="AK130" s="721">
        <v>360152</v>
      </c>
      <c r="AL130" s="719"/>
      <c r="AM130" s="719"/>
      <c r="AN130" s="719"/>
      <c r="AO130" s="720"/>
      <c r="AP130" s="842"/>
      <c r="AQ130" s="843"/>
      <c r="AR130" s="843"/>
      <c r="AS130" s="843"/>
      <c r="AT130" s="844"/>
      <c r="AU130" s="476"/>
      <c r="AV130" s="476"/>
      <c r="AW130" s="476"/>
      <c r="AX130" s="845" t="s">
        <v>426</v>
      </c>
      <c r="AY130" s="706"/>
      <c r="AZ130" s="706"/>
      <c r="BA130" s="706"/>
      <c r="BB130" s="706"/>
      <c r="BC130" s="706"/>
      <c r="BD130" s="706"/>
      <c r="BE130" s="707"/>
      <c r="BF130" s="851">
        <v>4.9000000000000004</v>
      </c>
      <c r="BG130" s="852"/>
      <c r="BH130" s="852"/>
      <c r="BI130" s="852"/>
      <c r="BJ130" s="852"/>
      <c r="BK130" s="852"/>
      <c r="BL130" s="853"/>
      <c r="BM130" s="851">
        <v>25</v>
      </c>
      <c r="BN130" s="852"/>
      <c r="BO130" s="852"/>
      <c r="BP130" s="852"/>
      <c r="BQ130" s="852"/>
      <c r="BR130" s="852"/>
      <c r="BS130" s="853"/>
      <c r="BT130" s="851">
        <v>35</v>
      </c>
      <c r="BU130" s="852"/>
      <c r="BV130" s="852"/>
      <c r="BW130" s="852"/>
      <c r="BX130" s="852"/>
      <c r="BY130" s="852"/>
      <c r="BZ130" s="854"/>
      <c r="CA130" s="850"/>
      <c r="CB130" s="850"/>
      <c r="CC130" s="850"/>
      <c r="CD130" s="850"/>
      <c r="CE130" s="850"/>
      <c r="CF130" s="850"/>
      <c r="CG130" s="850"/>
      <c r="CH130" s="850"/>
      <c r="CI130" s="850"/>
      <c r="CJ130" s="850"/>
      <c r="CK130" s="850"/>
      <c r="CL130" s="850"/>
      <c r="CM130" s="850"/>
      <c r="CN130" s="850"/>
      <c r="CO130" s="850"/>
      <c r="CP130" s="850"/>
      <c r="CQ130" s="850"/>
      <c r="CR130" s="850"/>
      <c r="CS130" s="850"/>
      <c r="CT130" s="850"/>
      <c r="CU130" s="850"/>
      <c r="CV130" s="850"/>
      <c r="CW130" s="850"/>
      <c r="CX130" s="850"/>
      <c r="CY130" s="850"/>
      <c r="CZ130" s="850"/>
      <c r="DA130" s="850"/>
      <c r="DB130" s="850"/>
      <c r="DC130" s="850"/>
      <c r="DD130" s="850"/>
      <c r="DE130" s="850"/>
      <c r="DF130" s="850"/>
      <c r="DG130" s="850"/>
      <c r="DH130" s="850"/>
      <c r="DI130" s="850"/>
      <c r="DJ130" s="850"/>
      <c r="DK130" s="850"/>
      <c r="DL130" s="850"/>
      <c r="DM130" s="850"/>
      <c r="DN130" s="850"/>
      <c r="DO130" s="850"/>
      <c r="DP130" s="476"/>
      <c r="DQ130" s="476"/>
      <c r="DR130" s="476"/>
      <c r="DS130" s="476"/>
      <c r="DT130" s="476"/>
      <c r="DU130" s="476"/>
      <c r="DV130" s="476"/>
      <c r="DW130" s="476"/>
      <c r="DX130" s="476"/>
      <c r="DY130" s="476"/>
      <c r="DZ130" s="476"/>
    </row>
    <row r="131" spans="1:131" s="468" customFormat="1" ht="26.25" customHeight="1" thickBot="1" x14ac:dyDescent="0.2">
      <c r="A131" s="855"/>
      <c r="B131" s="856"/>
      <c r="C131" s="856"/>
      <c r="D131" s="856"/>
      <c r="E131" s="856"/>
      <c r="F131" s="856"/>
      <c r="G131" s="856"/>
      <c r="H131" s="856"/>
      <c r="I131" s="856"/>
      <c r="J131" s="856"/>
      <c r="K131" s="856"/>
      <c r="L131" s="856"/>
      <c r="M131" s="856"/>
      <c r="N131" s="856"/>
      <c r="O131" s="856"/>
      <c r="P131" s="856"/>
      <c r="Q131" s="856"/>
      <c r="R131" s="856"/>
      <c r="S131" s="856"/>
      <c r="T131" s="856"/>
      <c r="U131" s="856"/>
      <c r="V131" s="856"/>
      <c r="W131" s="857" t="s">
        <v>427</v>
      </c>
      <c r="X131" s="858"/>
      <c r="Y131" s="858"/>
      <c r="Z131" s="859"/>
      <c r="AA131" s="761">
        <v>1562628</v>
      </c>
      <c r="AB131" s="762"/>
      <c r="AC131" s="762"/>
      <c r="AD131" s="762"/>
      <c r="AE131" s="763"/>
      <c r="AF131" s="764">
        <v>1558916</v>
      </c>
      <c r="AG131" s="762"/>
      <c r="AH131" s="762"/>
      <c r="AI131" s="762"/>
      <c r="AJ131" s="763"/>
      <c r="AK131" s="764">
        <v>1604737</v>
      </c>
      <c r="AL131" s="762"/>
      <c r="AM131" s="762"/>
      <c r="AN131" s="762"/>
      <c r="AO131" s="763"/>
      <c r="AP131" s="860"/>
      <c r="AQ131" s="861"/>
      <c r="AR131" s="861"/>
      <c r="AS131" s="861"/>
      <c r="AT131" s="862"/>
      <c r="AU131" s="476"/>
      <c r="AV131" s="476"/>
      <c r="AW131" s="476"/>
      <c r="AX131" s="863" t="s">
        <v>428</v>
      </c>
      <c r="AY131" s="477"/>
      <c r="AZ131" s="477"/>
      <c r="BA131" s="477"/>
      <c r="BB131" s="477"/>
      <c r="BC131" s="477"/>
      <c r="BD131" s="477"/>
      <c r="BE131" s="834"/>
      <c r="BF131" s="864" t="s">
        <v>64</v>
      </c>
      <c r="BG131" s="865"/>
      <c r="BH131" s="865"/>
      <c r="BI131" s="865"/>
      <c r="BJ131" s="865"/>
      <c r="BK131" s="865"/>
      <c r="BL131" s="866"/>
      <c r="BM131" s="864">
        <v>350</v>
      </c>
      <c r="BN131" s="865"/>
      <c r="BO131" s="865"/>
      <c r="BP131" s="865"/>
      <c r="BQ131" s="865"/>
      <c r="BR131" s="865"/>
      <c r="BS131" s="866"/>
      <c r="BT131" s="867"/>
      <c r="BU131" s="868"/>
      <c r="BV131" s="868"/>
      <c r="BW131" s="868"/>
      <c r="BX131" s="868"/>
      <c r="BY131" s="868"/>
      <c r="BZ131" s="869"/>
      <c r="CA131" s="850"/>
      <c r="CB131" s="850"/>
      <c r="CC131" s="850"/>
      <c r="CD131" s="850"/>
      <c r="CE131" s="850"/>
      <c r="CF131" s="850"/>
      <c r="CG131" s="850"/>
      <c r="CH131" s="850"/>
      <c r="CI131" s="850"/>
      <c r="CJ131" s="850"/>
      <c r="CK131" s="850"/>
      <c r="CL131" s="850"/>
      <c r="CM131" s="850"/>
      <c r="CN131" s="850"/>
      <c r="CO131" s="850"/>
      <c r="CP131" s="850"/>
      <c r="CQ131" s="850"/>
      <c r="CR131" s="850"/>
      <c r="CS131" s="850"/>
      <c r="CT131" s="850"/>
      <c r="CU131" s="850"/>
      <c r="CV131" s="850"/>
      <c r="CW131" s="850"/>
      <c r="CX131" s="850"/>
      <c r="CY131" s="850"/>
      <c r="CZ131" s="850"/>
      <c r="DA131" s="850"/>
      <c r="DB131" s="850"/>
      <c r="DC131" s="850"/>
      <c r="DD131" s="850"/>
      <c r="DE131" s="850"/>
      <c r="DF131" s="850"/>
      <c r="DG131" s="850"/>
      <c r="DH131" s="850"/>
      <c r="DI131" s="850"/>
      <c r="DJ131" s="850"/>
      <c r="DK131" s="850"/>
      <c r="DL131" s="850"/>
      <c r="DM131" s="850"/>
      <c r="DN131" s="850"/>
      <c r="DO131" s="850"/>
      <c r="DP131" s="476"/>
      <c r="DQ131" s="476"/>
      <c r="DR131" s="476"/>
      <c r="DS131" s="476"/>
      <c r="DT131" s="476"/>
      <c r="DU131" s="476"/>
      <c r="DV131" s="476"/>
      <c r="DW131" s="476"/>
      <c r="DX131" s="476"/>
      <c r="DY131" s="476"/>
      <c r="DZ131" s="476"/>
    </row>
    <row r="132" spans="1:131" s="468" customFormat="1" ht="26.25" customHeight="1" x14ac:dyDescent="0.15">
      <c r="A132" s="870" t="s">
        <v>429</v>
      </c>
      <c r="B132" s="871"/>
      <c r="C132" s="871"/>
      <c r="D132" s="871"/>
      <c r="E132" s="871"/>
      <c r="F132" s="871"/>
      <c r="G132" s="871"/>
      <c r="H132" s="871"/>
      <c r="I132" s="871"/>
      <c r="J132" s="871"/>
      <c r="K132" s="871"/>
      <c r="L132" s="871"/>
      <c r="M132" s="871"/>
      <c r="N132" s="871"/>
      <c r="O132" s="871"/>
      <c r="P132" s="871"/>
      <c r="Q132" s="871"/>
      <c r="R132" s="871"/>
      <c r="S132" s="871"/>
      <c r="T132" s="871"/>
      <c r="U132" s="871"/>
      <c r="V132" s="872" t="s">
        <v>430</v>
      </c>
      <c r="W132" s="872"/>
      <c r="X132" s="872"/>
      <c r="Y132" s="872"/>
      <c r="Z132" s="873"/>
      <c r="AA132" s="874">
        <v>3.4269192670000002</v>
      </c>
      <c r="AB132" s="875"/>
      <c r="AC132" s="875"/>
      <c r="AD132" s="875"/>
      <c r="AE132" s="876"/>
      <c r="AF132" s="877">
        <v>4.789289481</v>
      </c>
      <c r="AG132" s="875"/>
      <c r="AH132" s="875"/>
      <c r="AI132" s="875"/>
      <c r="AJ132" s="876"/>
      <c r="AK132" s="877">
        <v>6.6433939019999997</v>
      </c>
      <c r="AL132" s="875"/>
      <c r="AM132" s="875"/>
      <c r="AN132" s="875"/>
      <c r="AO132" s="876"/>
      <c r="AP132" s="756"/>
      <c r="AQ132" s="757"/>
      <c r="AR132" s="757"/>
      <c r="AS132" s="757"/>
      <c r="AT132" s="878"/>
      <c r="AU132" s="879"/>
      <c r="AV132" s="476"/>
      <c r="AW132" s="476"/>
      <c r="AX132" s="476"/>
      <c r="AY132" s="476"/>
      <c r="AZ132" s="476"/>
      <c r="BA132" s="476"/>
      <c r="BB132" s="476"/>
      <c r="BC132" s="476"/>
      <c r="BD132" s="476"/>
      <c r="BE132" s="476"/>
      <c r="BF132" s="476"/>
      <c r="BG132" s="476"/>
      <c r="BH132" s="476"/>
      <c r="BI132" s="476"/>
      <c r="BJ132" s="476"/>
      <c r="BK132" s="476"/>
      <c r="BL132" s="476"/>
      <c r="BM132" s="476"/>
      <c r="BN132" s="476"/>
      <c r="BO132" s="476"/>
      <c r="BP132" s="476"/>
      <c r="BQ132" s="476"/>
      <c r="BR132" s="476"/>
      <c r="BS132" s="478"/>
      <c r="BT132" s="476"/>
      <c r="BU132" s="476"/>
      <c r="BV132" s="476"/>
      <c r="BW132" s="476"/>
      <c r="BX132" s="476"/>
      <c r="BY132" s="476"/>
      <c r="BZ132" s="476"/>
      <c r="CA132" s="850"/>
      <c r="CB132" s="850"/>
      <c r="CC132" s="850"/>
      <c r="CD132" s="850"/>
      <c r="CE132" s="850"/>
      <c r="CF132" s="850"/>
      <c r="CG132" s="850"/>
      <c r="CH132" s="850"/>
      <c r="CI132" s="850"/>
      <c r="CJ132" s="850"/>
      <c r="CK132" s="850"/>
      <c r="CL132" s="850"/>
      <c r="CM132" s="850"/>
      <c r="CN132" s="850"/>
      <c r="CO132" s="850"/>
      <c r="CP132" s="850"/>
      <c r="CQ132" s="850"/>
      <c r="CR132" s="850"/>
      <c r="CS132" s="850"/>
      <c r="CT132" s="850"/>
      <c r="CU132" s="850"/>
      <c r="CV132" s="850"/>
      <c r="CW132" s="850"/>
      <c r="CX132" s="850"/>
      <c r="CY132" s="850"/>
      <c r="CZ132" s="850"/>
      <c r="DA132" s="850"/>
      <c r="DB132" s="850"/>
      <c r="DC132" s="850"/>
      <c r="DD132" s="850"/>
      <c r="DE132" s="850"/>
      <c r="DF132" s="850"/>
      <c r="DG132" s="850"/>
      <c r="DH132" s="850"/>
      <c r="DI132" s="850"/>
      <c r="DJ132" s="850"/>
      <c r="DK132" s="850"/>
      <c r="DL132" s="850"/>
      <c r="DM132" s="850"/>
      <c r="DN132" s="850"/>
      <c r="DO132" s="850"/>
      <c r="DP132" s="476"/>
      <c r="DQ132" s="476"/>
      <c r="DR132" s="476"/>
      <c r="DS132" s="476"/>
      <c r="DT132" s="476"/>
      <c r="DU132" s="476"/>
      <c r="DV132" s="476"/>
      <c r="DW132" s="476"/>
      <c r="DX132" s="476"/>
      <c r="DY132" s="476"/>
      <c r="DZ132" s="476"/>
    </row>
    <row r="133" spans="1:131" s="468" customFormat="1" ht="26.25" customHeight="1" thickBot="1" x14ac:dyDescent="0.2">
      <c r="A133" s="880"/>
      <c r="B133" s="881"/>
      <c r="C133" s="881"/>
      <c r="D133" s="881"/>
      <c r="E133" s="881"/>
      <c r="F133" s="881"/>
      <c r="G133" s="881"/>
      <c r="H133" s="881"/>
      <c r="I133" s="881"/>
      <c r="J133" s="881"/>
      <c r="K133" s="881"/>
      <c r="L133" s="881"/>
      <c r="M133" s="881"/>
      <c r="N133" s="881"/>
      <c r="O133" s="881"/>
      <c r="P133" s="881"/>
      <c r="Q133" s="881"/>
      <c r="R133" s="881"/>
      <c r="S133" s="881"/>
      <c r="T133" s="881"/>
      <c r="U133" s="881"/>
      <c r="V133" s="882" t="s">
        <v>431</v>
      </c>
      <c r="W133" s="882"/>
      <c r="X133" s="882"/>
      <c r="Y133" s="882"/>
      <c r="Z133" s="883"/>
      <c r="AA133" s="884">
        <v>2.6</v>
      </c>
      <c r="AB133" s="885"/>
      <c r="AC133" s="885"/>
      <c r="AD133" s="885"/>
      <c r="AE133" s="886"/>
      <c r="AF133" s="884">
        <v>3.2</v>
      </c>
      <c r="AG133" s="885"/>
      <c r="AH133" s="885"/>
      <c r="AI133" s="885"/>
      <c r="AJ133" s="886"/>
      <c r="AK133" s="884">
        <v>4.9000000000000004</v>
      </c>
      <c r="AL133" s="885"/>
      <c r="AM133" s="885"/>
      <c r="AN133" s="885"/>
      <c r="AO133" s="886"/>
      <c r="AP133" s="798"/>
      <c r="AQ133" s="799"/>
      <c r="AR133" s="799"/>
      <c r="AS133" s="799"/>
      <c r="AT133" s="887"/>
      <c r="AU133" s="476"/>
      <c r="AV133" s="476"/>
      <c r="AW133" s="476"/>
      <c r="AX133" s="476"/>
      <c r="AY133" s="476"/>
      <c r="AZ133" s="476"/>
      <c r="BA133" s="476"/>
      <c r="BB133" s="476"/>
      <c r="BC133" s="476"/>
      <c r="BD133" s="476"/>
      <c r="BE133" s="476"/>
      <c r="BF133" s="476"/>
      <c r="BG133" s="476"/>
      <c r="BH133" s="476"/>
      <c r="BI133" s="476"/>
      <c r="BJ133" s="476"/>
      <c r="BK133" s="476"/>
      <c r="BL133" s="476"/>
      <c r="BM133" s="476"/>
      <c r="BN133" s="850"/>
      <c r="BO133" s="850"/>
      <c r="BP133" s="850"/>
      <c r="BQ133" s="850"/>
      <c r="BR133" s="850"/>
      <c r="BS133" s="850"/>
      <c r="BT133" s="850"/>
      <c r="BU133" s="850"/>
      <c r="BV133" s="850"/>
      <c r="BW133" s="850"/>
      <c r="BX133" s="850"/>
      <c r="BY133" s="850"/>
      <c r="BZ133" s="850"/>
      <c r="CA133" s="850"/>
      <c r="CB133" s="850"/>
      <c r="CC133" s="850"/>
      <c r="CD133" s="850"/>
      <c r="CE133" s="850"/>
      <c r="CF133" s="850"/>
      <c r="CG133" s="850"/>
      <c r="CH133" s="850"/>
      <c r="CI133" s="850"/>
      <c r="CJ133" s="850"/>
      <c r="CK133" s="850"/>
      <c r="CL133" s="850"/>
      <c r="CM133" s="850"/>
      <c r="CN133" s="850"/>
      <c r="CO133" s="850"/>
      <c r="CP133" s="850"/>
      <c r="CQ133" s="850"/>
      <c r="CR133" s="850"/>
      <c r="CS133" s="850"/>
      <c r="CT133" s="850"/>
      <c r="CU133" s="850"/>
      <c r="CV133" s="850"/>
      <c r="CW133" s="850"/>
      <c r="CX133" s="850"/>
      <c r="CY133" s="850"/>
      <c r="CZ133" s="850"/>
      <c r="DA133" s="850"/>
      <c r="DB133" s="850"/>
      <c r="DC133" s="850"/>
      <c r="DD133" s="850"/>
      <c r="DE133" s="850"/>
      <c r="DF133" s="850"/>
      <c r="DG133" s="850"/>
      <c r="DH133" s="850"/>
      <c r="DI133" s="850"/>
      <c r="DJ133" s="850"/>
      <c r="DK133" s="850"/>
      <c r="DL133" s="850"/>
      <c r="DM133" s="850"/>
      <c r="DN133" s="850"/>
      <c r="DO133" s="850"/>
      <c r="DP133" s="476"/>
      <c r="DQ133" s="476"/>
      <c r="DR133" s="476"/>
      <c r="DS133" s="476"/>
      <c r="DT133" s="476"/>
      <c r="DU133" s="476"/>
      <c r="DV133" s="476"/>
      <c r="DW133" s="476"/>
      <c r="DX133" s="476"/>
      <c r="DY133" s="476"/>
      <c r="DZ133" s="476"/>
    </row>
    <row r="134" spans="1:131" ht="11.25" customHeight="1" x14ac:dyDescent="0.15">
      <c r="A134" s="888"/>
      <c r="B134" s="888"/>
      <c r="C134" s="888"/>
      <c r="D134" s="888"/>
      <c r="E134" s="888"/>
      <c r="F134" s="888"/>
      <c r="G134" s="888"/>
      <c r="H134" s="888"/>
      <c r="I134" s="888"/>
      <c r="J134" s="888"/>
      <c r="K134" s="888"/>
      <c r="L134" s="888"/>
      <c r="M134" s="888"/>
      <c r="N134" s="888"/>
      <c r="O134" s="888"/>
      <c r="P134" s="888"/>
      <c r="Q134" s="888"/>
      <c r="R134" s="888"/>
      <c r="S134" s="888"/>
      <c r="T134" s="888"/>
      <c r="U134" s="888"/>
      <c r="V134" s="888"/>
      <c r="W134" s="888"/>
      <c r="X134" s="888"/>
      <c r="Y134" s="888"/>
      <c r="Z134" s="888"/>
      <c r="AA134" s="888"/>
      <c r="AB134" s="888"/>
      <c r="AC134" s="888"/>
      <c r="AD134" s="888"/>
      <c r="AE134" s="888"/>
      <c r="AF134" s="888"/>
      <c r="AG134" s="888"/>
      <c r="AH134" s="888"/>
      <c r="AI134" s="888"/>
      <c r="AJ134" s="888"/>
      <c r="AK134" s="888"/>
      <c r="AL134" s="888"/>
      <c r="AM134" s="888"/>
      <c r="AN134" s="888"/>
      <c r="AO134" s="888"/>
      <c r="AP134" s="888"/>
      <c r="AQ134" s="888"/>
      <c r="AR134" s="888"/>
      <c r="AS134" s="888"/>
      <c r="AT134" s="888"/>
      <c r="AU134" s="476"/>
      <c r="AV134" s="476"/>
      <c r="AW134" s="476"/>
      <c r="AX134" s="476"/>
      <c r="AY134" s="476"/>
      <c r="AZ134" s="476"/>
      <c r="BA134" s="476"/>
      <c r="BB134" s="476"/>
      <c r="BC134" s="476"/>
      <c r="BD134" s="476"/>
      <c r="BE134" s="476"/>
      <c r="BF134" s="476"/>
      <c r="BG134" s="476"/>
      <c r="BH134" s="476"/>
      <c r="BI134" s="476"/>
      <c r="BJ134" s="476"/>
      <c r="BK134" s="476"/>
      <c r="BL134" s="476"/>
      <c r="BM134" s="476"/>
      <c r="BN134" s="850"/>
      <c r="BO134" s="850"/>
      <c r="BP134" s="850"/>
      <c r="BQ134" s="850"/>
      <c r="BR134" s="850"/>
      <c r="BS134" s="850"/>
      <c r="BT134" s="850"/>
      <c r="BU134" s="850"/>
      <c r="BV134" s="850"/>
      <c r="BW134" s="850"/>
      <c r="BX134" s="850"/>
      <c r="BY134" s="850"/>
      <c r="BZ134" s="850"/>
      <c r="CA134" s="850"/>
      <c r="CB134" s="850"/>
      <c r="CC134" s="850"/>
      <c r="CD134" s="850"/>
      <c r="CE134" s="850"/>
      <c r="CF134" s="850"/>
      <c r="CG134" s="850"/>
      <c r="CH134" s="850"/>
      <c r="CI134" s="850"/>
      <c r="CJ134" s="850"/>
      <c r="CK134" s="850"/>
      <c r="CL134" s="850"/>
      <c r="CM134" s="850"/>
      <c r="CN134" s="850"/>
      <c r="CO134" s="850"/>
      <c r="CP134" s="850"/>
      <c r="CQ134" s="850"/>
      <c r="CR134" s="850"/>
      <c r="CS134" s="850"/>
      <c r="CT134" s="850"/>
      <c r="CU134" s="850"/>
      <c r="CV134" s="850"/>
      <c r="CW134" s="850"/>
      <c r="CX134" s="850"/>
      <c r="CY134" s="850"/>
      <c r="CZ134" s="850"/>
      <c r="DA134" s="850"/>
      <c r="DB134" s="850"/>
      <c r="DC134" s="850"/>
      <c r="DD134" s="850"/>
      <c r="DE134" s="850"/>
      <c r="DF134" s="850"/>
      <c r="DG134" s="850"/>
      <c r="DH134" s="850"/>
      <c r="DI134" s="850"/>
      <c r="DJ134" s="850"/>
      <c r="DK134" s="850"/>
      <c r="DL134" s="850"/>
      <c r="DM134" s="850"/>
      <c r="DN134" s="850"/>
      <c r="DO134" s="850"/>
      <c r="DP134" s="476"/>
      <c r="DQ134" s="476"/>
      <c r="DR134" s="476"/>
      <c r="DS134" s="476"/>
      <c r="DT134" s="476"/>
      <c r="DU134" s="476"/>
      <c r="DV134" s="476"/>
      <c r="DW134" s="476"/>
      <c r="DX134" s="476"/>
      <c r="DY134" s="476"/>
      <c r="DZ134" s="476"/>
      <c r="EA134" s="468"/>
    </row>
    <row r="135" spans="1:131" ht="14.25" hidden="1" x14ac:dyDescent="0.15">
      <c r="AU135" s="888"/>
      <c r="AV135" s="888"/>
      <c r="AW135" s="888"/>
      <c r="AX135" s="888"/>
      <c r="AY135" s="888"/>
      <c r="AZ135" s="888"/>
      <c r="BA135" s="888"/>
      <c r="BB135" s="888"/>
      <c r="BC135" s="888"/>
      <c r="BD135" s="888"/>
      <c r="BE135" s="888"/>
      <c r="BF135" s="888"/>
      <c r="BG135" s="888"/>
      <c r="BH135" s="888"/>
      <c r="BI135" s="888"/>
      <c r="BJ135" s="888"/>
      <c r="BK135" s="888"/>
      <c r="BL135" s="888"/>
      <c r="BM135" s="888"/>
      <c r="BN135" s="888"/>
      <c r="BO135" s="888"/>
      <c r="BP135" s="888"/>
      <c r="BQ135" s="888"/>
      <c r="BR135" s="888"/>
      <c r="BS135" s="888"/>
      <c r="BT135" s="888"/>
      <c r="BU135" s="888"/>
      <c r="BV135" s="888"/>
      <c r="BW135" s="888"/>
      <c r="BX135" s="888"/>
      <c r="BY135" s="888"/>
      <c r="BZ135" s="888"/>
      <c r="CA135" s="888"/>
      <c r="CB135" s="888"/>
      <c r="CC135" s="888"/>
      <c r="CD135" s="888"/>
      <c r="CE135" s="888"/>
      <c r="CF135" s="888"/>
      <c r="CG135" s="888"/>
      <c r="CH135" s="888"/>
      <c r="CI135" s="888"/>
      <c r="CJ135" s="888"/>
      <c r="CK135" s="888"/>
      <c r="CL135" s="888"/>
      <c r="CM135" s="888"/>
      <c r="CN135" s="888"/>
      <c r="CO135" s="888"/>
      <c r="CP135" s="888"/>
      <c r="CQ135" s="888"/>
      <c r="CR135" s="888"/>
      <c r="CS135" s="888"/>
      <c r="CT135" s="888"/>
      <c r="CU135" s="888"/>
      <c r="CV135" s="888"/>
      <c r="CW135" s="888"/>
      <c r="CX135" s="888"/>
      <c r="CY135" s="888"/>
      <c r="CZ135" s="888"/>
      <c r="DA135" s="888"/>
      <c r="DB135" s="888"/>
      <c r="DC135" s="888"/>
      <c r="DD135" s="888"/>
      <c r="DE135" s="888"/>
      <c r="DF135" s="888"/>
      <c r="DG135" s="888"/>
      <c r="DH135" s="888"/>
      <c r="DI135" s="888"/>
      <c r="DJ135" s="888"/>
      <c r="DK135" s="888"/>
      <c r="DL135" s="888"/>
      <c r="DM135" s="888"/>
      <c r="DN135" s="888"/>
      <c r="DO135" s="888"/>
      <c r="DP135" s="888"/>
      <c r="DQ135" s="888"/>
      <c r="DR135" s="888"/>
      <c r="DS135" s="888"/>
      <c r="DT135" s="888"/>
      <c r="DU135" s="888"/>
      <c r="DV135" s="888"/>
      <c r="DW135" s="888"/>
      <c r="DX135" s="888"/>
      <c r="DY135" s="888"/>
      <c r="DZ135" s="888"/>
    </row>
  </sheetData>
  <sheetProtection algorithmName="SHA-512" hashValue="CmrdXOmsLK+anq5sIHEJdznLZY96cB2l9j4WPsho+N3EhpyftfjaYPEqQBUVtc1YPvmjfhwvcl3SEQ/TSYN+9Q==" saltValue="UfCL1B7O3By74T6xb+CDK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72287-0237-45CD-8C58-3027888B78A8}">
  <sheetPr>
    <pageSetUpPr fitToPage="1"/>
  </sheetPr>
  <dimension ref="A1:DQ105"/>
  <sheetViews>
    <sheetView showGridLines="0" view="pageBreakPreview" topLeftCell="AU35" zoomScaleNormal="85" zoomScaleSheetLayoutView="10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EX2zFZ5hS//ca+h9Xr0DhPtCS2Ydu6r88Ge55FTK7tnt1jl/VWuwhIzC8t4NnyX5X6WzgN9gnehnc5r42eVM2w==" saltValue="U2ygFskZjv7FtykBR2fMN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4B34-5BE8-4C07-99C2-6A22F1BD9FF3}">
  <sheetPr>
    <pageSetUpPr fitToPage="1"/>
  </sheetPr>
  <dimension ref="A1:DL89"/>
  <sheetViews>
    <sheetView showGridLines="0" topLeftCell="A73" zoomScaleNormal="100"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TjUVjTnJnd7NkokdNJoj2MlMlqiPVyzluryMBn5D1qeNy9UxW6GZBQe4CJV5RmmJX7mWuuokU9yYo50e+gnww==" saltValue="mwgWryEM8A1nGEi+W0OkB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2F6C-3A37-4686-8E04-7CFE4FE62C45}">
  <sheetPr>
    <pageSetUpPr fitToPage="1"/>
  </sheetPr>
  <dimension ref="A1:AZ73"/>
  <sheetViews>
    <sheetView showGridLines="0" view="pageBreakPreview" topLeftCell="L31" workbookViewId="0"/>
  </sheetViews>
  <sheetFormatPr defaultColWidth="0" defaultRowHeight="13.5" customHeight="1" zeroHeight="1" x14ac:dyDescent="0.15"/>
  <cols>
    <col min="1" max="36" width="2.5" style="3" customWidth="1"/>
    <col min="37" max="44" width="17" style="3" customWidth="1"/>
    <col min="45" max="45" width="6.125" style="11" customWidth="1"/>
    <col min="46" max="46" width="3" style="10"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6" t="s">
        <v>432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x14ac:dyDescent="0.15">
      <c r="A6" s="10"/>
      <c r="AK6" s="889" t="s">
        <v>433</v>
      </c>
      <c r="AL6" s="889"/>
      <c r="AM6" s="889"/>
      <c r="AN6" s="889"/>
    </row>
    <row r="7" spans="1:46" ht="13.5" customHeight="1" x14ac:dyDescent="0.15">
      <c r="A7" s="10"/>
      <c r="AK7" s="890"/>
      <c r="AL7" s="891"/>
      <c r="AM7" s="891"/>
      <c r="AN7" s="892"/>
      <c r="AO7" s="893" t="s">
        <v>434</v>
      </c>
      <c r="AP7" s="894"/>
      <c r="AQ7" s="895" t="s">
        <v>435</v>
      </c>
      <c r="AR7" s="896"/>
    </row>
    <row r="8" spans="1:46" x14ac:dyDescent="0.15">
      <c r="A8" s="10"/>
      <c r="AK8" s="897"/>
      <c r="AL8" s="898"/>
      <c r="AM8" s="898"/>
      <c r="AN8" s="899"/>
      <c r="AO8" s="900"/>
      <c r="AP8" s="901" t="s">
        <v>436</v>
      </c>
      <c r="AQ8" s="902" t="s">
        <v>437</v>
      </c>
      <c r="AR8" s="903" t="s">
        <v>438</v>
      </c>
    </row>
    <row r="9" spans="1:46" x14ac:dyDescent="0.15">
      <c r="A9" s="10"/>
      <c r="AK9" s="904" t="s">
        <v>439</v>
      </c>
      <c r="AL9" s="905"/>
      <c r="AM9" s="905"/>
      <c r="AN9" s="906"/>
      <c r="AO9" s="907">
        <v>496437</v>
      </c>
      <c r="AP9" s="907">
        <v>337712</v>
      </c>
      <c r="AQ9" s="908">
        <v>289558</v>
      </c>
      <c r="AR9" s="909">
        <v>16.600000000000001</v>
      </c>
    </row>
    <row r="10" spans="1:46" ht="13.5" customHeight="1" x14ac:dyDescent="0.15">
      <c r="A10" s="10"/>
      <c r="AK10" s="904" t="s">
        <v>440</v>
      </c>
      <c r="AL10" s="905"/>
      <c r="AM10" s="905"/>
      <c r="AN10" s="906"/>
      <c r="AO10" s="910">
        <v>26</v>
      </c>
      <c r="AP10" s="910">
        <v>18</v>
      </c>
      <c r="AQ10" s="911">
        <v>31838</v>
      </c>
      <c r="AR10" s="912">
        <v>-99.9</v>
      </c>
    </row>
    <row r="11" spans="1:46" ht="13.5" customHeight="1" x14ac:dyDescent="0.15">
      <c r="A11" s="10"/>
      <c r="AK11" s="904" t="s">
        <v>441</v>
      </c>
      <c r="AL11" s="905"/>
      <c r="AM11" s="905"/>
      <c r="AN11" s="906"/>
      <c r="AO11" s="910" t="s">
        <v>442</v>
      </c>
      <c r="AP11" s="910" t="s">
        <v>442</v>
      </c>
      <c r="AQ11" s="911">
        <v>5309</v>
      </c>
      <c r="AR11" s="912" t="s">
        <v>442</v>
      </c>
    </row>
    <row r="12" spans="1:46" ht="13.5" customHeight="1" x14ac:dyDescent="0.15">
      <c r="A12" s="10"/>
      <c r="AK12" s="904" t="s">
        <v>443</v>
      </c>
      <c r="AL12" s="905"/>
      <c r="AM12" s="905"/>
      <c r="AN12" s="906"/>
      <c r="AO12" s="910" t="s">
        <v>442</v>
      </c>
      <c r="AP12" s="910" t="s">
        <v>442</v>
      </c>
      <c r="AQ12" s="911" t="s">
        <v>442</v>
      </c>
      <c r="AR12" s="912" t="s">
        <v>442</v>
      </c>
    </row>
    <row r="13" spans="1:46" ht="13.5" customHeight="1" x14ac:dyDescent="0.15">
      <c r="A13" s="10"/>
      <c r="AK13" s="904" t="s">
        <v>444</v>
      </c>
      <c r="AL13" s="905"/>
      <c r="AM13" s="905"/>
      <c r="AN13" s="906"/>
      <c r="AO13" s="910">
        <v>39023</v>
      </c>
      <c r="AP13" s="910">
        <v>26546</v>
      </c>
      <c r="AQ13" s="911">
        <v>8195</v>
      </c>
      <c r="AR13" s="912">
        <v>223.9</v>
      </c>
    </row>
    <row r="14" spans="1:46" ht="13.5" customHeight="1" x14ac:dyDescent="0.15">
      <c r="A14" s="10"/>
      <c r="AK14" s="904" t="s">
        <v>445</v>
      </c>
      <c r="AL14" s="905"/>
      <c r="AM14" s="905"/>
      <c r="AN14" s="906"/>
      <c r="AO14" s="910">
        <v>15307</v>
      </c>
      <c r="AP14" s="910">
        <v>10413</v>
      </c>
      <c r="AQ14" s="911">
        <v>5752</v>
      </c>
      <c r="AR14" s="912">
        <v>81</v>
      </c>
    </row>
    <row r="15" spans="1:46" ht="13.5" customHeight="1" x14ac:dyDescent="0.15">
      <c r="A15" s="10"/>
      <c r="AK15" s="913" t="s">
        <v>446</v>
      </c>
      <c r="AL15" s="914"/>
      <c r="AM15" s="914"/>
      <c r="AN15" s="915"/>
      <c r="AO15" s="910">
        <v>-39559</v>
      </c>
      <c r="AP15" s="910">
        <v>-26911</v>
      </c>
      <c r="AQ15" s="911">
        <v>-17150</v>
      </c>
      <c r="AR15" s="912">
        <v>56.9</v>
      </c>
    </row>
    <row r="16" spans="1:46" x14ac:dyDescent="0.15">
      <c r="A16" s="10"/>
      <c r="AK16" s="913" t="s">
        <v>120</v>
      </c>
      <c r="AL16" s="914"/>
      <c r="AM16" s="914"/>
      <c r="AN16" s="915"/>
      <c r="AO16" s="910">
        <v>511234</v>
      </c>
      <c r="AP16" s="910">
        <v>347778</v>
      </c>
      <c r="AQ16" s="911">
        <v>323504</v>
      </c>
      <c r="AR16" s="912">
        <v>7.5</v>
      </c>
    </row>
    <row r="17" spans="1:46" x14ac:dyDescent="0.15">
      <c r="A17" s="10"/>
    </row>
    <row r="18" spans="1:46" x14ac:dyDescent="0.15">
      <c r="A18" s="10"/>
      <c r="AQ18" s="916"/>
      <c r="AR18" s="916"/>
    </row>
    <row r="19" spans="1:46" x14ac:dyDescent="0.15">
      <c r="A19" s="10"/>
      <c r="AK19" s="3" t="s">
        <v>447</v>
      </c>
    </row>
    <row r="20" spans="1:46" x14ac:dyDescent="0.15">
      <c r="A20" s="10"/>
      <c r="AK20" s="917"/>
      <c r="AL20" s="918"/>
      <c r="AM20" s="918"/>
      <c r="AN20" s="919"/>
      <c r="AO20" s="920" t="s">
        <v>448</v>
      </c>
      <c r="AP20" s="921" t="s">
        <v>449</v>
      </c>
      <c r="AQ20" s="922" t="s">
        <v>450</v>
      </c>
      <c r="AR20" s="923"/>
    </row>
    <row r="21" spans="1:46" s="889" customFormat="1" x14ac:dyDescent="0.15">
      <c r="A21" s="924"/>
      <c r="AK21" s="925" t="s">
        <v>451</v>
      </c>
      <c r="AL21" s="926"/>
      <c r="AM21" s="926"/>
      <c r="AN21" s="927"/>
      <c r="AO21" s="928">
        <v>36.049999999999997</v>
      </c>
      <c r="AP21" s="929">
        <v>26.26</v>
      </c>
      <c r="AQ21" s="930">
        <v>9.7899999999999991</v>
      </c>
      <c r="AS21" s="931"/>
      <c r="AT21" s="924"/>
    </row>
    <row r="22" spans="1:46" s="889" customFormat="1" x14ac:dyDescent="0.15">
      <c r="A22" s="924"/>
      <c r="AK22" s="925" t="s">
        <v>452</v>
      </c>
      <c r="AL22" s="926"/>
      <c r="AM22" s="926"/>
      <c r="AN22" s="927"/>
      <c r="AO22" s="932">
        <v>94.5</v>
      </c>
      <c r="AP22" s="933">
        <v>94.5</v>
      </c>
      <c r="AQ22" s="934">
        <v>0</v>
      </c>
      <c r="AR22" s="916"/>
      <c r="AS22" s="931"/>
      <c r="AT22" s="924"/>
    </row>
    <row r="23" spans="1:46" s="889" customFormat="1" x14ac:dyDescent="0.15">
      <c r="A23" s="924"/>
      <c r="AP23" s="916"/>
      <c r="AQ23" s="916"/>
      <c r="AR23" s="916"/>
      <c r="AS23" s="931"/>
      <c r="AT23" s="924"/>
    </row>
    <row r="24" spans="1:46" s="889" customFormat="1" x14ac:dyDescent="0.15">
      <c r="A24" s="924"/>
      <c r="AP24" s="916"/>
      <c r="AQ24" s="916"/>
      <c r="AR24" s="916"/>
      <c r="AS24" s="931"/>
      <c r="AT24" s="924"/>
    </row>
    <row r="25" spans="1:46" s="889" customFormat="1" x14ac:dyDescent="0.15">
      <c r="A25" s="935"/>
      <c r="B25" s="936"/>
      <c r="C25" s="936"/>
      <c r="D25" s="936"/>
      <c r="E25" s="936"/>
      <c r="F25" s="936"/>
      <c r="G25" s="936"/>
      <c r="H25" s="936"/>
      <c r="I25" s="936"/>
      <c r="J25" s="936"/>
      <c r="K25" s="936"/>
      <c r="L25" s="936"/>
      <c r="M25" s="936"/>
      <c r="N25" s="936"/>
      <c r="O25" s="936"/>
      <c r="P25" s="936"/>
      <c r="Q25" s="936"/>
      <c r="R25" s="936"/>
      <c r="S25" s="936"/>
      <c r="T25" s="936"/>
      <c r="U25" s="936"/>
      <c r="V25" s="936"/>
      <c r="W25" s="936"/>
      <c r="X25" s="936"/>
      <c r="Y25" s="936"/>
      <c r="Z25" s="936"/>
      <c r="AA25" s="936"/>
      <c r="AB25" s="936"/>
      <c r="AC25" s="936"/>
      <c r="AD25" s="936"/>
      <c r="AE25" s="936"/>
      <c r="AF25" s="936"/>
      <c r="AG25" s="936"/>
      <c r="AH25" s="936"/>
      <c r="AI25" s="936"/>
      <c r="AJ25" s="936"/>
      <c r="AK25" s="936"/>
      <c r="AL25" s="936"/>
      <c r="AM25" s="936"/>
      <c r="AN25" s="936"/>
      <c r="AO25" s="936"/>
      <c r="AP25" s="937"/>
      <c r="AQ25" s="937"/>
      <c r="AR25" s="937"/>
      <c r="AS25" s="938"/>
      <c r="AT25" s="924"/>
    </row>
    <row r="26" spans="1:46" s="889" customFormat="1" x14ac:dyDescent="0.15">
      <c r="A26" s="939" t="s">
        <v>453</v>
      </c>
      <c r="B26" s="939"/>
      <c r="C26" s="939"/>
      <c r="D26" s="939"/>
      <c r="E26" s="939"/>
      <c r="F26" s="939"/>
      <c r="G26" s="939"/>
      <c r="H26" s="939"/>
      <c r="I26" s="939"/>
      <c r="J26" s="939"/>
      <c r="K26" s="939"/>
      <c r="L26" s="939"/>
      <c r="M26" s="939"/>
      <c r="N26" s="939"/>
      <c r="O26" s="939"/>
      <c r="P26" s="939"/>
      <c r="Q26" s="939"/>
      <c r="R26" s="939"/>
      <c r="S26" s="939"/>
      <c r="T26" s="939"/>
      <c r="U26" s="939"/>
      <c r="V26" s="939"/>
      <c r="W26" s="939"/>
      <c r="X26" s="939"/>
      <c r="Y26" s="939"/>
      <c r="Z26" s="939"/>
      <c r="AA26" s="939"/>
      <c r="AB26" s="939"/>
      <c r="AC26" s="939"/>
      <c r="AD26" s="939"/>
      <c r="AE26" s="939"/>
      <c r="AF26" s="939"/>
      <c r="AG26" s="939"/>
      <c r="AH26" s="939"/>
      <c r="AI26" s="939"/>
      <c r="AJ26" s="939"/>
      <c r="AK26" s="939"/>
      <c r="AL26" s="939"/>
      <c r="AM26" s="939"/>
      <c r="AN26" s="939"/>
      <c r="AO26" s="939"/>
      <c r="AP26" s="939"/>
      <c r="AQ26" s="939"/>
      <c r="AR26" s="939"/>
      <c r="AS26" s="939"/>
    </row>
    <row r="27" spans="1:46" x14ac:dyDescent="0.15">
      <c r="A27" s="940"/>
      <c r="AS27" s="3"/>
      <c r="AT27" s="3"/>
    </row>
    <row r="28" spans="1:46" ht="17.25" x14ac:dyDescent="0.15">
      <c r="A28" s="16" t="s">
        <v>454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941"/>
    </row>
    <row r="29" spans="1:46" x14ac:dyDescent="0.15">
      <c r="A29" s="10"/>
      <c r="AK29" s="889" t="s">
        <v>455</v>
      </c>
      <c r="AL29" s="889"/>
      <c r="AM29" s="889"/>
      <c r="AN29" s="889"/>
      <c r="AS29" s="942"/>
    </row>
    <row r="30" spans="1:46" ht="13.5" customHeight="1" x14ac:dyDescent="0.15">
      <c r="A30" s="10"/>
      <c r="AK30" s="890"/>
      <c r="AL30" s="891"/>
      <c r="AM30" s="891"/>
      <c r="AN30" s="892"/>
      <c r="AO30" s="893" t="s">
        <v>434</v>
      </c>
      <c r="AP30" s="894"/>
      <c r="AQ30" s="895" t="s">
        <v>435</v>
      </c>
      <c r="AR30" s="896"/>
    </row>
    <row r="31" spans="1:46" x14ac:dyDescent="0.15">
      <c r="A31" s="10"/>
      <c r="AK31" s="897"/>
      <c r="AL31" s="898"/>
      <c r="AM31" s="898"/>
      <c r="AN31" s="899"/>
      <c r="AO31" s="900"/>
      <c r="AP31" s="901" t="s">
        <v>436</v>
      </c>
      <c r="AQ31" s="902" t="s">
        <v>437</v>
      </c>
      <c r="AR31" s="903" t="s">
        <v>438</v>
      </c>
    </row>
    <row r="32" spans="1:46" ht="27" customHeight="1" x14ac:dyDescent="0.15">
      <c r="A32" s="10"/>
      <c r="AK32" s="943" t="s">
        <v>456</v>
      </c>
      <c r="AL32" s="944"/>
      <c r="AM32" s="944"/>
      <c r="AN32" s="945"/>
      <c r="AO32" s="946">
        <v>407562</v>
      </c>
      <c r="AP32" s="946">
        <v>277253</v>
      </c>
      <c r="AQ32" s="947">
        <v>167749</v>
      </c>
      <c r="AR32" s="948">
        <v>65.3</v>
      </c>
    </row>
    <row r="33" spans="1:46" ht="13.5" customHeight="1" x14ac:dyDescent="0.15">
      <c r="A33" s="10"/>
      <c r="AK33" s="943" t="s">
        <v>457</v>
      </c>
      <c r="AL33" s="944"/>
      <c r="AM33" s="944"/>
      <c r="AN33" s="945"/>
      <c r="AO33" s="946" t="s">
        <v>442</v>
      </c>
      <c r="AP33" s="946" t="s">
        <v>442</v>
      </c>
      <c r="AQ33" s="947" t="s">
        <v>442</v>
      </c>
      <c r="AR33" s="948" t="s">
        <v>442</v>
      </c>
    </row>
    <row r="34" spans="1:46" ht="27" customHeight="1" x14ac:dyDescent="0.15">
      <c r="A34" s="10"/>
      <c r="AK34" s="943" t="s">
        <v>458</v>
      </c>
      <c r="AL34" s="944"/>
      <c r="AM34" s="944"/>
      <c r="AN34" s="945"/>
      <c r="AO34" s="946" t="s">
        <v>442</v>
      </c>
      <c r="AP34" s="946" t="s">
        <v>442</v>
      </c>
      <c r="AQ34" s="947" t="s">
        <v>442</v>
      </c>
      <c r="AR34" s="948" t="s">
        <v>442</v>
      </c>
    </row>
    <row r="35" spans="1:46" ht="27" customHeight="1" x14ac:dyDescent="0.15">
      <c r="A35" s="10"/>
      <c r="AK35" s="943" t="s">
        <v>459</v>
      </c>
      <c r="AL35" s="944"/>
      <c r="AM35" s="944"/>
      <c r="AN35" s="945"/>
      <c r="AO35" s="946">
        <v>59199</v>
      </c>
      <c r="AP35" s="946">
        <v>40271</v>
      </c>
      <c r="AQ35" s="947">
        <v>32778</v>
      </c>
      <c r="AR35" s="948">
        <v>22.9</v>
      </c>
    </row>
    <row r="36" spans="1:46" ht="27" customHeight="1" x14ac:dyDescent="0.15">
      <c r="A36" s="10"/>
      <c r="AK36" s="943" t="s">
        <v>460</v>
      </c>
      <c r="AL36" s="944"/>
      <c r="AM36" s="944"/>
      <c r="AN36" s="945"/>
      <c r="AO36" s="946" t="s">
        <v>442</v>
      </c>
      <c r="AP36" s="946" t="s">
        <v>442</v>
      </c>
      <c r="AQ36" s="947">
        <v>4535</v>
      </c>
      <c r="AR36" s="948" t="s">
        <v>442</v>
      </c>
    </row>
    <row r="37" spans="1:46" ht="13.5" customHeight="1" x14ac:dyDescent="0.15">
      <c r="A37" s="10"/>
      <c r="AK37" s="943" t="s">
        <v>461</v>
      </c>
      <c r="AL37" s="944"/>
      <c r="AM37" s="944"/>
      <c r="AN37" s="945"/>
      <c r="AO37" s="946" t="s">
        <v>442</v>
      </c>
      <c r="AP37" s="946" t="s">
        <v>442</v>
      </c>
      <c r="AQ37" s="947">
        <v>1146</v>
      </c>
      <c r="AR37" s="948" t="s">
        <v>442</v>
      </c>
    </row>
    <row r="38" spans="1:46" ht="27" customHeight="1" x14ac:dyDescent="0.15">
      <c r="A38" s="10"/>
      <c r="AK38" s="949" t="s">
        <v>462</v>
      </c>
      <c r="AL38" s="950"/>
      <c r="AM38" s="950"/>
      <c r="AN38" s="951"/>
      <c r="AO38" s="952" t="s">
        <v>442</v>
      </c>
      <c r="AP38" s="952" t="s">
        <v>442</v>
      </c>
      <c r="AQ38" s="953">
        <v>37</v>
      </c>
      <c r="AR38" s="934" t="s">
        <v>442</v>
      </c>
      <c r="AS38" s="942"/>
    </row>
    <row r="39" spans="1:46" x14ac:dyDescent="0.15">
      <c r="A39" s="10"/>
      <c r="AK39" s="949" t="s">
        <v>463</v>
      </c>
      <c r="AL39" s="950"/>
      <c r="AM39" s="950"/>
      <c r="AN39" s="951"/>
      <c r="AO39" s="946" t="s">
        <v>442</v>
      </c>
      <c r="AP39" s="946" t="s">
        <v>442</v>
      </c>
      <c r="AQ39" s="947">
        <v>-7395</v>
      </c>
      <c r="AR39" s="948" t="s">
        <v>442</v>
      </c>
      <c r="AS39" s="942"/>
    </row>
    <row r="40" spans="1:46" ht="27" customHeight="1" x14ac:dyDescent="0.15">
      <c r="A40" s="10"/>
      <c r="AK40" s="943" t="s">
        <v>464</v>
      </c>
      <c r="AL40" s="944"/>
      <c r="AM40" s="944"/>
      <c r="AN40" s="945"/>
      <c r="AO40" s="946">
        <v>-360152</v>
      </c>
      <c r="AP40" s="946">
        <v>-245001</v>
      </c>
      <c r="AQ40" s="947">
        <v>-144519</v>
      </c>
      <c r="AR40" s="948">
        <v>69.5</v>
      </c>
      <c r="AS40" s="942"/>
    </row>
    <row r="41" spans="1:46" x14ac:dyDescent="0.15">
      <c r="A41" s="10"/>
      <c r="AK41" s="954" t="s">
        <v>231</v>
      </c>
      <c r="AL41" s="955"/>
      <c r="AM41" s="955"/>
      <c r="AN41" s="956"/>
      <c r="AO41" s="946">
        <v>106609</v>
      </c>
      <c r="AP41" s="946">
        <v>72523</v>
      </c>
      <c r="AQ41" s="947">
        <v>54333</v>
      </c>
      <c r="AR41" s="948">
        <v>33.5</v>
      </c>
      <c r="AS41" s="942"/>
    </row>
    <row r="42" spans="1:46" x14ac:dyDescent="0.15">
      <c r="A42" s="10"/>
      <c r="AK42" s="957"/>
      <c r="AQ42" s="916"/>
      <c r="AR42" s="916"/>
      <c r="AS42" s="942"/>
    </row>
    <row r="43" spans="1:46" x14ac:dyDescent="0.15">
      <c r="A43" s="10"/>
      <c r="AP43" s="958"/>
      <c r="AQ43" s="916"/>
      <c r="AS43" s="942"/>
    </row>
    <row r="44" spans="1:46" x14ac:dyDescent="0.15">
      <c r="A44" s="10"/>
      <c r="AQ44" s="916"/>
    </row>
    <row r="45" spans="1:46" x14ac:dyDescent="0.1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959"/>
      <c r="AR45" s="7"/>
      <c r="AS45" s="7"/>
      <c r="AT45" s="3"/>
    </row>
    <row r="46" spans="1:46"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15">
      <c r="A47" s="29" t="s">
        <v>465</v>
      </c>
    </row>
    <row r="48" spans="1:46" x14ac:dyDescent="0.15">
      <c r="A48" s="10"/>
      <c r="AK48" s="960" t="s">
        <v>466</v>
      </c>
      <c r="AL48" s="960"/>
      <c r="AM48" s="960"/>
      <c r="AN48" s="960"/>
      <c r="AO48" s="960"/>
      <c r="AP48" s="960"/>
      <c r="AQ48" s="961"/>
      <c r="AR48" s="960"/>
    </row>
    <row r="49" spans="1:44" ht="13.5" customHeight="1" x14ac:dyDescent="0.15">
      <c r="A49" s="10"/>
      <c r="AK49" s="962"/>
      <c r="AL49" s="963"/>
      <c r="AM49" s="964" t="s">
        <v>434</v>
      </c>
      <c r="AN49" s="965" t="s">
        <v>467</v>
      </c>
      <c r="AO49" s="966"/>
      <c r="AP49" s="966"/>
      <c r="AQ49" s="966"/>
      <c r="AR49" s="967"/>
    </row>
    <row r="50" spans="1:44" x14ac:dyDescent="0.15">
      <c r="A50" s="10"/>
      <c r="AK50" s="968"/>
      <c r="AL50" s="969"/>
      <c r="AM50" s="970"/>
      <c r="AN50" s="971" t="s">
        <v>468</v>
      </c>
      <c r="AO50" s="972" t="s">
        <v>469</v>
      </c>
      <c r="AP50" s="973" t="s">
        <v>470</v>
      </c>
      <c r="AQ50" s="974" t="s">
        <v>471</v>
      </c>
      <c r="AR50" s="975" t="s">
        <v>472</v>
      </c>
    </row>
    <row r="51" spans="1:44" x14ac:dyDescent="0.15">
      <c r="A51" s="10"/>
      <c r="AK51" s="962" t="s">
        <v>473</v>
      </c>
      <c r="AL51" s="963"/>
      <c r="AM51" s="976">
        <v>515644</v>
      </c>
      <c r="AN51" s="977">
        <v>328018</v>
      </c>
      <c r="AO51" s="978">
        <v>-34.1</v>
      </c>
      <c r="AP51" s="979">
        <v>332350</v>
      </c>
      <c r="AQ51" s="980">
        <v>4.9000000000000004</v>
      </c>
      <c r="AR51" s="981">
        <v>-39</v>
      </c>
    </row>
    <row r="52" spans="1:44" x14ac:dyDescent="0.15">
      <c r="A52" s="10"/>
      <c r="AK52" s="982"/>
      <c r="AL52" s="983" t="s">
        <v>474</v>
      </c>
      <c r="AM52" s="984">
        <v>248852</v>
      </c>
      <c r="AN52" s="985">
        <v>158303</v>
      </c>
      <c r="AO52" s="986">
        <v>-47.1</v>
      </c>
      <c r="AP52" s="987">
        <v>200453</v>
      </c>
      <c r="AQ52" s="988">
        <v>0.7</v>
      </c>
      <c r="AR52" s="989">
        <v>-47.8</v>
      </c>
    </row>
    <row r="53" spans="1:44" x14ac:dyDescent="0.15">
      <c r="A53" s="10"/>
      <c r="AK53" s="962" t="s">
        <v>475</v>
      </c>
      <c r="AL53" s="963"/>
      <c r="AM53" s="976">
        <v>731277</v>
      </c>
      <c r="AN53" s="977">
        <v>474547</v>
      </c>
      <c r="AO53" s="978">
        <v>44.7</v>
      </c>
      <c r="AP53" s="979">
        <v>362690</v>
      </c>
      <c r="AQ53" s="980">
        <v>9.1</v>
      </c>
      <c r="AR53" s="981">
        <v>35.6</v>
      </c>
    </row>
    <row r="54" spans="1:44" x14ac:dyDescent="0.15">
      <c r="A54" s="10"/>
      <c r="AK54" s="982"/>
      <c r="AL54" s="983" t="s">
        <v>474</v>
      </c>
      <c r="AM54" s="984">
        <v>450637</v>
      </c>
      <c r="AN54" s="985">
        <v>292432</v>
      </c>
      <c r="AO54" s="986">
        <v>84.7</v>
      </c>
      <c r="AP54" s="987">
        <v>172580</v>
      </c>
      <c r="AQ54" s="988">
        <v>-13.9</v>
      </c>
      <c r="AR54" s="989">
        <v>98.6</v>
      </c>
    </row>
    <row r="55" spans="1:44" x14ac:dyDescent="0.15">
      <c r="A55" s="10"/>
      <c r="AK55" s="962" t="s">
        <v>476</v>
      </c>
      <c r="AL55" s="963"/>
      <c r="AM55" s="976">
        <v>556197</v>
      </c>
      <c r="AN55" s="977">
        <v>367612</v>
      </c>
      <c r="AO55" s="978">
        <v>-22.5</v>
      </c>
      <c r="AP55" s="979">
        <v>296093</v>
      </c>
      <c r="AQ55" s="980">
        <v>-18.399999999999999</v>
      </c>
      <c r="AR55" s="981">
        <v>-4.0999999999999996</v>
      </c>
    </row>
    <row r="56" spans="1:44" x14ac:dyDescent="0.15">
      <c r="A56" s="10"/>
      <c r="AK56" s="982"/>
      <c r="AL56" s="983" t="s">
        <v>474</v>
      </c>
      <c r="AM56" s="984">
        <v>367720</v>
      </c>
      <c r="AN56" s="985">
        <v>243040</v>
      </c>
      <c r="AO56" s="986">
        <v>-16.899999999999999</v>
      </c>
      <c r="AP56" s="987">
        <v>140545</v>
      </c>
      <c r="AQ56" s="988">
        <v>-18.600000000000001</v>
      </c>
      <c r="AR56" s="989">
        <v>1.7</v>
      </c>
    </row>
    <row r="57" spans="1:44" x14ac:dyDescent="0.15">
      <c r="A57" s="10"/>
      <c r="AK57" s="962" t="s">
        <v>477</v>
      </c>
      <c r="AL57" s="963"/>
      <c r="AM57" s="976">
        <v>469752</v>
      </c>
      <c r="AN57" s="977">
        <v>315058</v>
      </c>
      <c r="AO57" s="978">
        <v>-14.3</v>
      </c>
      <c r="AP57" s="979">
        <v>308655</v>
      </c>
      <c r="AQ57" s="980">
        <v>4.2</v>
      </c>
      <c r="AR57" s="981">
        <v>-18.5</v>
      </c>
    </row>
    <row r="58" spans="1:44" x14ac:dyDescent="0.15">
      <c r="A58" s="10"/>
      <c r="AK58" s="982"/>
      <c r="AL58" s="983" t="s">
        <v>474</v>
      </c>
      <c r="AM58" s="984">
        <v>344395</v>
      </c>
      <c r="AN58" s="985">
        <v>230983</v>
      </c>
      <c r="AO58" s="986">
        <v>-5</v>
      </c>
      <c r="AP58" s="987">
        <v>169887</v>
      </c>
      <c r="AQ58" s="988">
        <v>20.9</v>
      </c>
      <c r="AR58" s="989">
        <v>-25.9</v>
      </c>
    </row>
    <row r="59" spans="1:44" x14ac:dyDescent="0.15">
      <c r="A59" s="10"/>
      <c r="AK59" s="962" t="s">
        <v>478</v>
      </c>
      <c r="AL59" s="963"/>
      <c r="AM59" s="976">
        <v>663365</v>
      </c>
      <c r="AN59" s="977">
        <v>451269</v>
      </c>
      <c r="AO59" s="978">
        <v>43.2</v>
      </c>
      <c r="AP59" s="979">
        <v>325476</v>
      </c>
      <c r="AQ59" s="980">
        <v>5.4</v>
      </c>
      <c r="AR59" s="981">
        <v>37.799999999999997</v>
      </c>
    </row>
    <row r="60" spans="1:44" x14ac:dyDescent="0.15">
      <c r="A60" s="10"/>
      <c r="AK60" s="982"/>
      <c r="AL60" s="983" t="s">
        <v>474</v>
      </c>
      <c r="AM60" s="984">
        <v>555984</v>
      </c>
      <c r="AN60" s="985">
        <v>378220</v>
      </c>
      <c r="AO60" s="986">
        <v>63.7</v>
      </c>
      <c r="AP60" s="987">
        <v>190204</v>
      </c>
      <c r="AQ60" s="988">
        <v>12</v>
      </c>
      <c r="AR60" s="989">
        <v>51.7</v>
      </c>
    </row>
    <row r="61" spans="1:44" x14ac:dyDescent="0.15">
      <c r="A61" s="10"/>
      <c r="AK61" s="962" t="s">
        <v>479</v>
      </c>
      <c r="AL61" s="990"/>
      <c r="AM61" s="976">
        <v>587247</v>
      </c>
      <c r="AN61" s="977">
        <v>387301</v>
      </c>
      <c r="AO61" s="978">
        <v>3.4</v>
      </c>
      <c r="AP61" s="979">
        <v>325053</v>
      </c>
      <c r="AQ61" s="991">
        <v>1</v>
      </c>
      <c r="AR61" s="981">
        <v>2.4</v>
      </c>
    </row>
    <row r="62" spans="1:44" x14ac:dyDescent="0.15">
      <c r="A62" s="10"/>
      <c r="AK62" s="982"/>
      <c r="AL62" s="983" t="s">
        <v>474</v>
      </c>
      <c r="AM62" s="984">
        <v>393518</v>
      </c>
      <c r="AN62" s="985">
        <v>260596</v>
      </c>
      <c r="AO62" s="986">
        <v>15.9</v>
      </c>
      <c r="AP62" s="987">
        <v>174734</v>
      </c>
      <c r="AQ62" s="988">
        <v>0.2</v>
      </c>
      <c r="AR62" s="989">
        <v>15.7</v>
      </c>
    </row>
    <row r="63" spans="1:44" x14ac:dyDescent="0.15">
      <c r="A63" s="10"/>
    </row>
    <row r="64" spans="1:44" x14ac:dyDescent="0.15">
      <c r="A64" s="10"/>
    </row>
    <row r="65" spans="1:46" x14ac:dyDescent="0.15">
      <c r="A65" s="10"/>
    </row>
    <row r="66" spans="1:46" x14ac:dyDescent="0.1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15">
      <c r="AS67" s="3"/>
      <c r="AT67" s="3"/>
    </row>
    <row r="70" spans="1:46" hidden="1" x14ac:dyDescent="0.15"/>
    <row r="71" spans="1:46" hidden="1" x14ac:dyDescent="0.15"/>
    <row r="72" spans="1:46" hidden="1" x14ac:dyDescent="0.15"/>
    <row r="73" spans="1:46" hidden="1" x14ac:dyDescent="0.15"/>
  </sheetData>
  <sheetProtection algorithmName="SHA-512" hashValue="wpQJGsTeDPXVx3PFKJqaqWKVqSST7NSCiH1LKibLMUW0xdpY3jBn7InWM54rIi921EOOKcMODRrsF3Cfap9VxA==" saltValue="n6I3OJxhx9poYUXCSp6+dw=="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22D74-894B-42E4-8114-35C956116E9C}">
  <sheetPr>
    <pageSetUpPr fitToPage="1"/>
  </sheetPr>
  <dimension ref="A1:DU121"/>
  <sheetViews>
    <sheetView showGridLines="0" topLeftCell="A88" zoomScaleNormal="10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1" spans="125:125" ht="13.5" hidden="1" customHeight="1" x14ac:dyDescent="0.15">
      <c r="DU121" s="5"/>
    </row>
  </sheetData>
  <sheetProtection algorithmName="SHA-512" hashValue="lRXRzxtJtffd6+gTf0yWN58tSbYyFGtVFqYat8syzgfKfHufeAgtyJB6OsnpI5ItoAWJqJ26ZknZXBejarrPkA==" saltValue="j8iCT77yVHuWERztu+XZV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7E290-82FB-443C-889C-04B841996CBC}">
  <sheetPr>
    <pageSetUpPr fitToPage="1"/>
  </sheetPr>
  <dimension ref="A1:EL116"/>
  <sheetViews>
    <sheetView showGridLines="0" topLeftCell="AO100" zoomScaleNormal="10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2KNNzcFwicpZYM5gLvN6HmMoP1D+LgVaPeoEViFpktg52+rawR60Bok6lrkgK6d44VTitLOwM2yCQmO2dP5heA==" saltValue="6Fa2NQrv1Aec8Tu0EykR0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BA59A-1D2D-4DF2-A989-A9C44E96961D}">
  <sheetPr>
    <pageSetUpPr fitToPage="1"/>
  </sheetPr>
  <dimension ref="B1:J50"/>
  <sheetViews>
    <sheetView showGridLines="0" topLeftCell="A21" zoomScale="60" zoomScaleNormal="60" zoomScaleSheetLayoutView="100" workbookViewId="0"/>
  </sheetViews>
  <sheetFormatPr defaultColWidth="0" defaultRowHeight="13.5" customHeight="1" zeroHeight="1" x14ac:dyDescent="0.15"/>
  <cols>
    <col min="1" max="1" width="8.25" style="992" customWidth="1"/>
    <col min="2" max="16" width="14.625" style="992" customWidth="1"/>
    <col min="17" max="16384" width="0" style="992"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993"/>
      <c r="C45" s="993"/>
      <c r="D45" s="993"/>
      <c r="E45" s="993"/>
      <c r="F45" s="993"/>
      <c r="G45" s="993"/>
      <c r="H45" s="993"/>
      <c r="I45" s="993"/>
      <c r="J45" s="994" t="s">
        <v>480</v>
      </c>
    </row>
    <row r="46" spans="2:10" ht="29.25" customHeight="1" thickBot="1" x14ac:dyDescent="0.25">
      <c r="B46" s="995" t="s">
        <v>24</v>
      </c>
      <c r="C46" s="996"/>
      <c r="D46" s="996"/>
      <c r="E46" s="997" t="s">
        <v>481</v>
      </c>
      <c r="F46" s="998" t="s">
        <v>3</v>
      </c>
      <c r="G46" s="999" t="s">
        <v>4</v>
      </c>
      <c r="H46" s="999" t="s">
        <v>5</v>
      </c>
      <c r="I46" s="999" t="s">
        <v>6</v>
      </c>
      <c r="J46" s="1000" t="s">
        <v>7</v>
      </c>
    </row>
    <row r="47" spans="2:10" ht="57.75" customHeight="1" x14ac:dyDescent="0.15">
      <c r="B47" s="1001"/>
      <c r="C47" s="1002" t="s">
        <v>482</v>
      </c>
      <c r="D47" s="1002"/>
      <c r="E47" s="1003"/>
      <c r="F47" s="1004">
        <v>79.739999999999995</v>
      </c>
      <c r="G47" s="1005">
        <v>72.84</v>
      </c>
      <c r="H47" s="1005">
        <v>73.98</v>
      </c>
      <c r="I47" s="1005">
        <v>74.3</v>
      </c>
      <c r="J47" s="1006">
        <v>89.37</v>
      </c>
    </row>
    <row r="48" spans="2:10" ht="57.75" customHeight="1" x14ac:dyDescent="0.15">
      <c r="B48" s="1007"/>
      <c r="C48" s="1008" t="s">
        <v>483</v>
      </c>
      <c r="D48" s="1008"/>
      <c r="E48" s="1009"/>
      <c r="F48" s="1010">
        <v>6.46</v>
      </c>
      <c r="G48" s="1011">
        <v>4.53</v>
      </c>
      <c r="H48" s="1011">
        <v>26.84</v>
      </c>
      <c r="I48" s="1011">
        <v>32.729999999999997</v>
      </c>
      <c r="J48" s="1012">
        <v>8.27</v>
      </c>
    </row>
    <row r="49" spans="2:10" ht="57.75" customHeight="1" thickBot="1" x14ac:dyDescent="0.2">
      <c r="B49" s="1013"/>
      <c r="C49" s="1014" t="s">
        <v>484</v>
      </c>
      <c r="D49" s="1014"/>
      <c r="E49" s="1015"/>
      <c r="F49" s="1016" t="s">
        <v>485</v>
      </c>
      <c r="G49" s="1017">
        <v>1.65</v>
      </c>
      <c r="H49" s="1017">
        <v>22.25</v>
      </c>
      <c r="I49" s="1017">
        <v>5.93</v>
      </c>
      <c r="J49" s="1018" t="s">
        <v>486</v>
      </c>
    </row>
    <row r="50" spans="2:10" x14ac:dyDescent="0.15"/>
  </sheetData>
  <sheetProtection algorithmName="SHA-512" hashValue="U8wGsCEVo5DpaQ16O78Ur745ermIFstrgGO7FAomHDwpNT+VEPiUu9xj07d2b+htLLMn32rcWfIDkaStK6UFHw==" saltValue="eEtBZnlJ+nYdVvG/mtNzm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suzuki-sho</dc:creator>
  <cp:lastModifiedBy> </cp:lastModifiedBy>
  <dcterms:created xsi:type="dcterms:W3CDTF">2026-08-26T23:46:37Z</dcterms:created>
  <dcterms:modified xsi:type="dcterms:W3CDTF">2026-08-26T23:46:38Z</dcterms:modified>
</cp:coreProperties>
</file>