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30" windowWidth="11715" windowHeight="6525"/>
  </bookViews>
  <sheets>
    <sheet name="申請書（このシートのみ記入します）" sheetId="1" r:id="rId1"/>
    <sheet name="請求書" sheetId="2" r:id="rId2"/>
    <sheet name="実績報告" sheetId="6" r:id="rId3"/>
    <sheet name="事業変更" sheetId="7" r:id="rId4"/>
    <sheet name="決裁欄" sheetId="8" r:id="rId5"/>
  </sheets>
  <definedNames>
    <definedName name="_xlnm.Print_Area" localSheetId="3">事業変更!$A$3:$O$43</definedName>
    <definedName name="_xlnm.Print_Area" localSheetId="2">実績報告!$A$3:$X$43</definedName>
    <definedName name="_xlnm.Print_Area" localSheetId="0">'申請書（このシートのみ記入します）'!$A$2:$W$40</definedName>
    <definedName name="_xlnm.Print_Area" localSheetId="1">請求書!$A$11:$L$43</definedName>
  </definedNames>
  <calcPr calcId="145621"/>
</workbook>
</file>

<file path=xl/calcChain.xml><?xml version="1.0" encoding="utf-8"?>
<calcChain xmlns="http://schemas.openxmlformats.org/spreadsheetml/2006/main">
  <c r="V11" i="6" l="1"/>
  <c r="V9" i="6"/>
  <c r="V29" i="6"/>
  <c r="S9" i="1"/>
  <c r="V39" i="6" l="1"/>
  <c r="T29" i="6"/>
  <c r="T31" i="6"/>
  <c r="T33" i="6"/>
  <c r="T35" i="6"/>
  <c r="T37" i="6"/>
  <c r="T27" i="6"/>
  <c r="R37" i="6"/>
  <c r="R29" i="6"/>
  <c r="R31" i="6"/>
  <c r="R33" i="6"/>
  <c r="R35" i="6"/>
  <c r="R27" i="6"/>
  <c r="T11" i="6"/>
  <c r="T13" i="6"/>
  <c r="T15" i="6"/>
  <c r="T17" i="6"/>
  <c r="T19" i="6"/>
  <c r="S7" i="1"/>
  <c r="T9" i="6" s="1"/>
  <c r="V21" i="6"/>
  <c r="T21" i="6" l="1"/>
  <c r="V41" i="6"/>
  <c r="T39" i="6"/>
  <c r="I17" i="2"/>
  <c r="I18" i="2"/>
  <c r="J3" i="1" l="1"/>
  <c r="E23" i="7"/>
  <c r="L12" i="7"/>
  <c r="L9" i="7"/>
  <c r="U19" i="1" l="1"/>
  <c r="S19" i="1"/>
  <c r="W39" i="1" s="1"/>
  <c r="U36" i="1"/>
  <c r="S36" i="1"/>
  <c r="D25" i="6"/>
  <c r="E30" i="2"/>
  <c r="J13" i="2"/>
  <c r="G5" i="2"/>
  <c r="G4" i="2"/>
  <c r="G3" i="2"/>
  <c r="L13" i="6"/>
  <c r="L10" i="6"/>
  <c r="T39" i="1" l="1"/>
  <c r="L23" i="1"/>
  <c r="M23" i="1"/>
  <c r="G6" i="2"/>
  <c r="C3" i="2"/>
  <c r="K27" i="2" s="1"/>
  <c r="C5" i="2"/>
  <c r="C4" i="2"/>
  <c r="C6" i="2"/>
  <c r="M20" i="7" l="1"/>
  <c r="M22" i="6"/>
  <c r="E27" i="2"/>
  <c r="E33" i="2"/>
  <c r="E20" i="7" l="1"/>
  <c r="D22" i="6"/>
</calcChain>
</file>

<file path=xl/sharedStrings.xml><?xml version="1.0" encoding="utf-8"?>
<sst xmlns="http://schemas.openxmlformats.org/spreadsheetml/2006/main" count="194" uniqueCount="136">
  <si>
    <t>平成</t>
    <rPh sb="0" eb="2">
      <t>ヘイセイ</t>
    </rPh>
    <phoneticPr fontId="2"/>
  </si>
  <si>
    <t>代表者</t>
    <rPh sb="0" eb="3">
      <t>ダイヒョウシャ</t>
    </rPh>
    <phoneticPr fontId="2"/>
  </si>
  <si>
    <t>年度</t>
    <rPh sb="0" eb="2">
      <t>ネンド</t>
    </rPh>
    <phoneticPr fontId="2"/>
  </si>
  <si>
    <t>備考</t>
    <rPh sb="0" eb="2">
      <t>ビコウ</t>
    </rPh>
    <phoneticPr fontId="2"/>
  </si>
  <si>
    <t>事業の内容</t>
    <rPh sb="0" eb="2">
      <t>ジギョウ</t>
    </rPh>
    <rPh sb="3" eb="5">
      <t>ナイヨウ</t>
    </rPh>
    <phoneticPr fontId="2"/>
  </si>
  <si>
    <t>備考</t>
    <rPh sb="0" eb="2">
      <t>ビコウ</t>
    </rPh>
    <phoneticPr fontId="2"/>
  </si>
  <si>
    <t>現況</t>
    <rPh sb="0" eb="2">
      <t>ゲンキョウ</t>
    </rPh>
    <phoneticPr fontId="2"/>
  </si>
  <si>
    <t>事業の概要・効果等</t>
    <rPh sb="0" eb="2">
      <t>ジギョウ</t>
    </rPh>
    <rPh sb="3" eb="5">
      <t>ガイヨウ</t>
    </rPh>
    <rPh sb="6" eb="8">
      <t>コウカ</t>
    </rPh>
    <rPh sb="8" eb="9">
      <t>トウ</t>
    </rPh>
    <phoneticPr fontId="2"/>
  </si>
  <si>
    <t>その他参考事項</t>
    <rPh sb="0" eb="3">
      <t>ソノタ</t>
    </rPh>
    <rPh sb="3" eb="5">
      <t>サンコウ</t>
    </rPh>
    <rPh sb="5" eb="7">
      <t>ジコウ</t>
    </rPh>
    <phoneticPr fontId="2"/>
  </si>
  <si>
    <t>科目（区分）</t>
    <rPh sb="0" eb="2">
      <t>カモク</t>
    </rPh>
    <rPh sb="3" eb="5">
      <t>クブン</t>
    </rPh>
    <phoneticPr fontId="2"/>
  </si>
  <si>
    <t>本年度予算額</t>
    <rPh sb="0" eb="1">
      <t>ホン</t>
    </rPh>
    <rPh sb="1" eb="3">
      <t>ネンド</t>
    </rPh>
    <rPh sb="3" eb="5">
      <t>ヨサン</t>
    </rPh>
    <rPh sb="5" eb="6">
      <t>ガク</t>
    </rPh>
    <phoneticPr fontId="2"/>
  </si>
  <si>
    <t>村補助金</t>
    <rPh sb="0" eb="1">
      <t>ソン</t>
    </rPh>
    <rPh sb="1" eb="4">
      <t>ホジョキン</t>
    </rPh>
    <phoneticPr fontId="2"/>
  </si>
  <si>
    <t>会費</t>
    <rPh sb="0" eb="2">
      <t>カイヒ</t>
    </rPh>
    <phoneticPr fontId="2"/>
  </si>
  <si>
    <t>計</t>
    <rPh sb="0" eb="1">
      <t>ケイ</t>
    </rPh>
    <phoneticPr fontId="2"/>
  </si>
  <si>
    <t>支    出</t>
    <rPh sb="0" eb="6">
      <t>シシュツ</t>
    </rPh>
    <phoneticPr fontId="2"/>
  </si>
  <si>
    <t>収    入</t>
    <rPh sb="0" eb="6">
      <t>シュウニュウ</t>
    </rPh>
    <phoneticPr fontId="2"/>
  </si>
  <si>
    <t>施行事業</t>
    <rPh sb="0" eb="2">
      <t>シコウ</t>
    </rPh>
    <rPh sb="2" eb="4">
      <t>ジギョウ</t>
    </rPh>
    <phoneticPr fontId="2"/>
  </si>
  <si>
    <t>事 業 収 支 予 算 書</t>
    <rPh sb="0" eb="3">
      <t>ジギョウ</t>
    </rPh>
    <rPh sb="4" eb="7">
      <t>シュウシ</t>
    </rPh>
    <rPh sb="8" eb="13">
      <t>ヨサンショ</t>
    </rPh>
    <phoneticPr fontId="2"/>
  </si>
  <si>
    <t>積算の基礎</t>
    <rPh sb="0" eb="2">
      <t>セキサン</t>
    </rPh>
    <rPh sb="3" eb="5">
      <t>キソ</t>
    </rPh>
    <phoneticPr fontId="2"/>
  </si>
  <si>
    <t>金額</t>
    <rPh sb="0" eb="2">
      <t>キンガク</t>
    </rPh>
    <phoneticPr fontId="2"/>
  </si>
  <si>
    <t>経由課確認印</t>
  </si>
  <si>
    <t>課長</t>
  </si>
  <si>
    <t>係長</t>
  </si>
  <si>
    <t>係</t>
  </si>
  <si>
    <t>代表者</t>
  </si>
  <si>
    <t>（単位：円）</t>
    <rPh sb="1" eb="3">
      <t>タンイ</t>
    </rPh>
    <rPh sb="4" eb="5">
      <t>エン</t>
    </rPh>
    <phoneticPr fontId="2"/>
  </si>
  <si>
    <t>指令日年</t>
    <rPh sb="0" eb="2">
      <t>シレイ</t>
    </rPh>
    <rPh sb="2" eb="3">
      <t>ヒ</t>
    </rPh>
    <rPh sb="3" eb="4">
      <t>ネン</t>
    </rPh>
    <phoneticPr fontId="2"/>
  </si>
  <si>
    <t>（団体名、代表者は、申請書から自動的にセットされます。）</t>
  </si>
  <si>
    <t>青色部分に番号・日付・金額を入力して印刷してください</t>
    <rPh sb="0" eb="2">
      <t>アオイロ</t>
    </rPh>
    <rPh sb="2" eb="4">
      <t>ブブン</t>
    </rPh>
    <rPh sb="5" eb="7">
      <t>バンゴウ</t>
    </rPh>
    <rPh sb="8" eb="10">
      <t>ヒヅケ</t>
    </rPh>
    <rPh sb="11" eb="13">
      <t>キンガク</t>
    </rPh>
    <rPh sb="14" eb="16">
      <t>ニュウリョク</t>
    </rPh>
    <rPh sb="18" eb="20">
      <t>インサツ</t>
    </rPh>
    <phoneticPr fontId="2"/>
  </si>
  <si>
    <t>（団体名、代表者は、申請書から自動的にセットされます。）</t>
    <rPh sb="1" eb="3">
      <t>ダンタイ</t>
    </rPh>
    <rPh sb="3" eb="4">
      <t>メイ</t>
    </rPh>
    <rPh sb="5" eb="8">
      <t>ダイヒョウシャ</t>
    </rPh>
    <rPh sb="10" eb="13">
      <t>シンセイショ</t>
    </rPh>
    <rPh sb="15" eb="18">
      <t>ジドウテキ</t>
    </rPh>
    <phoneticPr fontId="2"/>
  </si>
  <si>
    <t>指令番号</t>
    <rPh sb="0" eb="2">
      <t>シレイ</t>
    </rPh>
    <rPh sb="2" eb="4">
      <t>バンゴウ</t>
    </rPh>
    <phoneticPr fontId="2"/>
  </si>
  <si>
    <t>請求日年</t>
    <rPh sb="0" eb="2">
      <t>セイキュウ</t>
    </rPh>
    <rPh sb="2" eb="3">
      <t>ヒ</t>
    </rPh>
    <rPh sb="3" eb="4">
      <t>ネン</t>
    </rPh>
    <phoneticPr fontId="2"/>
  </si>
  <si>
    <t xml:space="preserve">  〃  月</t>
    <rPh sb="5" eb="6">
      <t>ツキ</t>
    </rPh>
    <phoneticPr fontId="2"/>
  </si>
  <si>
    <t xml:space="preserve">  〃  日</t>
    <rPh sb="5" eb="6">
      <t>ヒ</t>
    </rPh>
    <phoneticPr fontId="2"/>
  </si>
  <si>
    <t xml:space="preserve">  〃  月</t>
    <rPh sb="5" eb="6">
      <t>ツキ</t>
    </rPh>
    <phoneticPr fontId="2"/>
  </si>
  <si>
    <t>（青色部分のみ入力するだけで、作成できます）</t>
    <rPh sb="1" eb="3">
      <t>アオイロ</t>
    </rPh>
    <rPh sb="3" eb="5">
      <t>ブブン</t>
    </rPh>
    <rPh sb="7" eb="9">
      <t>ニュウリョク</t>
    </rPh>
    <rPh sb="15" eb="17">
      <t>サクセイ</t>
    </rPh>
    <phoneticPr fontId="2"/>
  </si>
  <si>
    <t>青色部分のみ入力するだけで、作成できます</t>
  </si>
  <si>
    <t>金額(円)</t>
    <rPh sb="0" eb="2">
      <t>キンガク</t>
    </rPh>
    <rPh sb="3" eb="4">
      <t>エン</t>
    </rPh>
    <phoneticPr fontId="2"/>
  </si>
  <si>
    <t>教育長</t>
  </si>
  <si>
    <t>事務局長</t>
  </si>
  <si>
    <t>総予算に占める会費   及び村補助金の率</t>
    <rPh sb="0" eb="1">
      <t>ソウ</t>
    </rPh>
    <rPh sb="1" eb="3">
      <t>ヨサン</t>
    </rPh>
    <rPh sb="4" eb="5">
      <t>シ</t>
    </rPh>
    <rPh sb="7" eb="9">
      <t>カイヒ</t>
    </rPh>
    <rPh sb="12" eb="13">
      <t>オヨ</t>
    </rPh>
    <rPh sb="14" eb="15">
      <t>ソン</t>
    </rPh>
    <rPh sb="15" eb="18">
      <t>ホジョキン</t>
    </rPh>
    <rPh sb="19" eb="20">
      <t>リツ</t>
    </rPh>
    <phoneticPr fontId="2"/>
  </si>
  <si>
    <t>前年度決算額又は     決算見込額</t>
  </si>
  <si>
    <t>前年度決算額又は     決算見込額</t>
    <rPh sb="0" eb="3">
      <t>ゼンネンド</t>
    </rPh>
    <rPh sb="3" eb="5">
      <t>ケッサン</t>
    </rPh>
    <rPh sb="5" eb="6">
      <t>ガク</t>
    </rPh>
    <rPh sb="6" eb="7">
      <t>マタ</t>
    </rPh>
    <rPh sb="13" eb="15">
      <t>ケッサン</t>
    </rPh>
    <rPh sb="15" eb="17">
      <t>ミコミ</t>
    </rPh>
    <rPh sb="17" eb="18">
      <t>ガク</t>
    </rPh>
    <phoneticPr fontId="2"/>
  </si>
  <si>
    <t>必要に応じて上書きしてください。</t>
    <rPh sb="0" eb="2">
      <t>ヒツヨウ</t>
    </rPh>
    <rPh sb="3" eb="4">
      <t>オウ</t>
    </rPh>
    <rPh sb="6" eb="8">
      <t>ウワガ</t>
    </rPh>
    <phoneticPr fontId="2"/>
  </si>
  <si>
    <t>会費・補助金は自動的に算出されますが、</t>
    <rPh sb="0" eb="2">
      <t>カイヒ</t>
    </rPh>
    <rPh sb="3" eb="6">
      <t>ホジョキン</t>
    </rPh>
    <rPh sb="7" eb="10">
      <t>ジドウテキ</t>
    </rPh>
    <rPh sb="11" eb="13">
      <t>サンシュツ</t>
    </rPh>
    <phoneticPr fontId="2"/>
  </si>
  <si>
    <t>平成      年      月      日</t>
    <rPh sb="0" eb="2">
      <t>ヘイセイ</t>
    </rPh>
    <rPh sb="8" eb="9">
      <t>ネン</t>
    </rPh>
    <rPh sb="15" eb="16">
      <t>ツキ</t>
    </rPh>
    <rPh sb="22" eb="23">
      <t>ヒ</t>
    </rPh>
    <phoneticPr fontId="2"/>
  </si>
  <si>
    <t>第１号様式（第４条関係）</t>
    <rPh sb="0" eb="1">
      <t>ダイ</t>
    </rPh>
    <rPh sb="1" eb="3">
      <t>１ゴウ</t>
    </rPh>
    <rPh sb="3" eb="5">
      <t>ヨウシキ</t>
    </rPh>
    <rPh sb="6" eb="7">
      <t>ダイ</t>
    </rPh>
    <rPh sb="8" eb="9">
      <t>ジョウ</t>
    </rPh>
    <rPh sb="9" eb="11">
      <t>カンケイ</t>
    </rPh>
    <phoneticPr fontId="2"/>
  </si>
  <si>
    <t>新設・改良等の別</t>
    <rPh sb="0" eb="2">
      <t>シンセツ</t>
    </rPh>
    <rPh sb="3" eb="5">
      <t>カイリョウ</t>
    </rPh>
    <rPh sb="5" eb="6">
      <t>トウ</t>
    </rPh>
    <rPh sb="7" eb="8">
      <t>ベツ</t>
    </rPh>
    <phoneticPr fontId="2"/>
  </si>
  <si>
    <t>事務所等の設置場所</t>
    <rPh sb="0" eb="2">
      <t>ジム</t>
    </rPh>
    <rPh sb="2" eb="3">
      <t>ショ</t>
    </rPh>
    <rPh sb="3" eb="4">
      <t>トウ</t>
    </rPh>
    <rPh sb="5" eb="7">
      <t>セッチ</t>
    </rPh>
    <rPh sb="7" eb="9">
      <t>バショ</t>
    </rPh>
    <phoneticPr fontId="2"/>
  </si>
  <si>
    <t>白川村長様</t>
    <rPh sb="0" eb="2">
      <t>シラカワ</t>
    </rPh>
    <rPh sb="2" eb="4">
      <t>ソンチョウ</t>
    </rPh>
    <rPh sb="4" eb="5">
      <t>サマ</t>
    </rPh>
    <phoneticPr fontId="2"/>
  </si>
  <si>
    <t>団体名
(住所)</t>
    <rPh sb="0" eb="2">
      <t>ダンタイ</t>
    </rPh>
    <rPh sb="2" eb="3">
      <t>メイ</t>
    </rPh>
    <rPh sb="5" eb="6">
      <t>ジュウ</t>
    </rPh>
    <rPh sb="6" eb="7">
      <t>ショ</t>
    </rPh>
    <phoneticPr fontId="2"/>
  </si>
  <si>
    <t>第２号様式（第４条関係）</t>
    <rPh sb="0" eb="1">
      <t>ダイ</t>
    </rPh>
    <rPh sb="2" eb="3">
      <t>１ゴウ</t>
    </rPh>
    <rPh sb="3" eb="5">
      <t>ヨウシキ</t>
    </rPh>
    <rPh sb="6" eb="7">
      <t>ダイ</t>
    </rPh>
    <rPh sb="8" eb="9">
      <t>ジョウ</t>
    </rPh>
    <rPh sb="9" eb="11">
      <t>カンケイ</t>
    </rPh>
    <phoneticPr fontId="2"/>
  </si>
  <si>
    <t>第３号様式（第４条関係）</t>
    <rPh sb="0" eb="1">
      <t>ダイ</t>
    </rPh>
    <rPh sb="2" eb="3">
      <t>１ゴウ</t>
    </rPh>
    <rPh sb="3" eb="5">
      <t>ヨウシキ</t>
    </rPh>
    <rPh sb="6" eb="7">
      <t>ダイ</t>
    </rPh>
    <rPh sb="8" eb="9">
      <t>ジョウ</t>
    </rPh>
    <rPh sb="9" eb="11">
      <t>カンケイ</t>
    </rPh>
    <phoneticPr fontId="2"/>
  </si>
  <si>
    <t>白川村長様</t>
    <rPh sb="4" eb="5">
      <t>サマ</t>
    </rPh>
    <phoneticPr fontId="2"/>
  </si>
  <si>
    <t>団体名
(住所）</t>
    <rPh sb="5" eb="7">
      <t>ジュウショ</t>
    </rPh>
    <phoneticPr fontId="2"/>
  </si>
  <si>
    <t>補　助　事　業　等　実  績  報  告  書</t>
    <rPh sb="0" eb="1">
      <t>ホ</t>
    </rPh>
    <rPh sb="2" eb="3">
      <t>スケ</t>
    </rPh>
    <rPh sb="4" eb="5">
      <t>コト</t>
    </rPh>
    <rPh sb="6" eb="7">
      <t>ギョウ</t>
    </rPh>
    <rPh sb="8" eb="9">
      <t>トウ</t>
    </rPh>
    <rPh sb="10" eb="11">
      <t>ジツ</t>
    </rPh>
    <phoneticPr fontId="2"/>
  </si>
  <si>
    <t>　白川村補助金等交付規則第１６条の規定により、次のとおり報告します。</t>
    <rPh sb="1" eb="4">
      <t>シラカワムラ</t>
    </rPh>
    <rPh sb="4" eb="7">
      <t>ホジョキン</t>
    </rPh>
    <rPh sb="7" eb="8">
      <t>トウ</t>
    </rPh>
    <rPh sb="8" eb="10">
      <t>コウフ</t>
    </rPh>
    <rPh sb="10" eb="12">
      <t>キソク</t>
    </rPh>
    <rPh sb="12" eb="13">
      <t>ダイ</t>
    </rPh>
    <rPh sb="15" eb="16">
      <t>ジョウ</t>
    </rPh>
    <rPh sb="17" eb="19">
      <t>キテイ</t>
    </rPh>
    <rPh sb="23" eb="24">
      <t>ツギ</t>
    </rPh>
    <rPh sb="28" eb="30">
      <t>ホウコク</t>
    </rPh>
    <phoneticPr fontId="2"/>
  </si>
  <si>
    <t>年</t>
    <rPh sb="0" eb="1">
      <t>ネン</t>
    </rPh>
    <phoneticPr fontId="2"/>
  </si>
  <si>
    <t>月</t>
    <rPh sb="0" eb="1">
      <t>ツキ</t>
    </rPh>
    <phoneticPr fontId="2"/>
  </si>
  <si>
    <t>日</t>
    <rPh sb="0" eb="1">
      <t>ヒ</t>
    </rPh>
    <phoneticPr fontId="2"/>
  </si>
  <si>
    <t>指令番号</t>
    <rPh sb="0" eb="2">
      <t>シレイ</t>
    </rPh>
    <rPh sb="2" eb="4">
      <t>バンゴウ</t>
    </rPh>
    <phoneticPr fontId="2"/>
  </si>
  <si>
    <t>指令年月日</t>
    <rPh sb="0" eb="2">
      <t>シレイ</t>
    </rPh>
    <rPh sb="2" eb="5">
      <t>ネンガッピ</t>
    </rPh>
    <phoneticPr fontId="2"/>
  </si>
  <si>
    <t>補助事業等の名称</t>
    <rPh sb="0" eb="2">
      <t>ホジョ</t>
    </rPh>
    <rPh sb="2" eb="4">
      <t>ジギョウ</t>
    </rPh>
    <rPh sb="4" eb="5">
      <t>トウ</t>
    </rPh>
    <rPh sb="6" eb="8">
      <t>メイショウ</t>
    </rPh>
    <phoneticPr fontId="2"/>
  </si>
  <si>
    <t>補助事業等の完了年月日</t>
    <rPh sb="0" eb="2">
      <t>ホジョ</t>
    </rPh>
    <rPh sb="2" eb="4">
      <t>ジギョウ</t>
    </rPh>
    <rPh sb="4" eb="5">
      <t>トウ</t>
    </rPh>
    <rPh sb="6" eb="8">
      <t>カンリョウ</t>
    </rPh>
    <rPh sb="8" eb="11">
      <t>ネンガッピ</t>
    </rPh>
    <phoneticPr fontId="2"/>
  </si>
  <si>
    <t>補助金等の交付決定金額</t>
    <rPh sb="0" eb="2">
      <t>ホジョ</t>
    </rPh>
    <rPh sb="2" eb="3">
      <t>キン</t>
    </rPh>
    <rPh sb="3" eb="4">
      <t>トウ</t>
    </rPh>
    <rPh sb="5" eb="7">
      <t>コウフ</t>
    </rPh>
    <rPh sb="7" eb="9">
      <t>ケッテイ</t>
    </rPh>
    <rPh sb="9" eb="11">
      <t>キンガク</t>
    </rPh>
    <phoneticPr fontId="2"/>
  </si>
  <si>
    <t>補助金等の既交付決定額</t>
    <rPh sb="0" eb="3">
      <t>ホジョキン</t>
    </rPh>
    <rPh sb="3" eb="4">
      <t>トウ</t>
    </rPh>
    <rPh sb="5" eb="6">
      <t>スデ</t>
    </rPh>
    <rPh sb="6" eb="8">
      <t>コウフ</t>
    </rPh>
    <rPh sb="8" eb="10">
      <t>ケッテイ</t>
    </rPh>
    <rPh sb="10" eb="11">
      <t>ガク</t>
    </rPh>
    <phoneticPr fontId="2"/>
  </si>
  <si>
    <t>円</t>
    <rPh sb="0" eb="1">
      <t>エン</t>
    </rPh>
    <phoneticPr fontId="2"/>
  </si>
  <si>
    <t>添付書類</t>
    <rPh sb="0" eb="2">
      <t>テンプ</t>
    </rPh>
    <rPh sb="2" eb="4">
      <t>ショルイ</t>
    </rPh>
    <phoneticPr fontId="2"/>
  </si>
  <si>
    <t>　１．事業実績報告書
　２．収支決算書又はこれに代わる書類
　３．その他</t>
    <rPh sb="3" eb="5">
      <t>ジギョウ</t>
    </rPh>
    <rPh sb="5" eb="7">
      <t>ジッセキ</t>
    </rPh>
    <rPh sb="7" eb="10">
      <t>ホウコクショ</t>
    </rPh>
    <rPh sb="15" eb="17">
      <t>シュウシ</t>
    </rPh>
    <rPh sb="17" eb="20">
      <t>ケッサンショ</t>
    </rPh>
    <rPh sb="20" eb="21">
      <t>マタ</t>
    </rPh>
    <rPh sb="25" eb="26">
      <t>カ</t>
    </rPh>
    <rPh sb="28" eb="30">
      <t>ショルイ</t>
    </rPh>
    <rPh sb="37" eb="38">
      <t>タ</t>
    </rPh>
    <phoneticPr fontId="2"/>
  </si>
  <si>
    <t>㊞</t>
    <phoneticPr fontId="2"/>
  </si>
  <si>
    <t>補助金等概算払（前金払）請求書</t>
    <rPh sb="0" eb="3">
      <t>ホジョキン</t>
    </rPh>
    <rPh sb="3" eb="4">
      <t>トウ</t>
    </rPh>
    <rPh sb="4" eb="6">
      <t>ガイサン</t>
    </rPh>
    <rPh sb="6" eb="7">
      <t>ハラ</t>
    </rPh>
    <rPh sb="8" eb="10">
      <t>マエキン</t>
    </rPh>
    <rPh sb="10" eb="11">
      <t>バライ</t>
    </rPh>
    <rPh sb="12" eb="15">
      <t>セイキュウショ</t>
    </rPh>
    <phoneticPr fontId="2"/>
  </si>
  <si>
    <t>　白川村補助金等交付規則第１９条の２の規定により、次のとおり請求します。</t>
    <rPh sb="1" eb="4">
      <t>シラカワムラ</t>
    </rPh>
    <rPh sb="4" eb="7">
      <t>ホジョキン</t>
    </rPh>
    <rPh sb="7" eb="8">
      <t>トウ</t>
    </rPh>
    <rPh sb="8" eb="10">
      <t>コウフ</t>
    </rPh>
    <rPh sb="10" eb="12">
      <t>キソク</t>
    </rPh>
    <rPh sb="12" eb="13">
      <t>ダイ</t>
    </rPh>
    <rPh sb="15" eb="16">
      <t>ジョウ</t>
    </rPh>
    <rPh sb="19" eb="21">
      <t>キテイ</t>
    </rPh>
    <rPh sb="25" eb="26">
      <t>ツギ</t>
    </rPh>
    <rPh sb="30" eb="32">
      <t>セイキュウ</t>
    </rPh>
    <phoneticPr fontId="2"/>
  </si>
  <si>
    <t>補助金等の概算払
（前金払）請求金額</t>
    <rPh sb="0" eb="3">
      <t>ホジョキン</t>
    </rPh>
    <rPh sb="3" eb="4">
      <t>トウ</t>
    </rPh>
    <rPh sb="5" eb="7">
      <t>ガイサン</t>
    </rPh>
    <rPh sb="7" eb="8">
      <t>バラ</t>
    </rPh>
    <rPh sb="10" eb="12">
      <t>マエキン</t>
    </rPh>
    <rPh sb="12" eb="13">
      <t>ハラ</t>
    </rPh>
    <rPh sb="14" eb="16">
      <t>セイキュウ</t>
    </rPh>
    <rPh sb="16" eb="18">
      <t>キンガク</t>
    </rPh>
    <phoneticPr fontId="2"/>
  </si>
  <si>
    <t>補助金等の概算払
（前金払）請求理由</t>
    <rPh sb="0" eb="3">
      <t>ホジョキン</t>
    </rPh>
    <rPh sb="3" eb="4">
      <t>トウ</t>
    </rPh>
    <rPh sb="5" eb="7">
      <t>ガイサン</t>
    </rPh>
    <rPh sb="7" eb="8">
      <t>バラ</t>
    </rPh>
    <rPh sb="10" eb="12">
      <t>マエキン</t>
    </rPh>
    <rPh sb="12" eb="13">
      <t>ハラ</t>
    </rPh>
    <rPh sb="14" eb="16">
      <t>セイキュウ</t>
    </rPh>
    <rPh sb="16" eb="18">
      <t>リユウ</t>
    </rPh>
    <phoneticPr fontId="2"/>
  </si>
  <si>
    <t>第５号様式（第１２条関係）</t>
    <rPh sb="6" eb="7">
      <t>ダイ</t>
    </rPh>
    <rPh sb="9" eb="10">
      <t>ジョウ</t>
    </rPh>
    <rPh sb="10" eb="12">
      <t>カンケイ</t>
    </rPh>
    <phoneticPr fontId="2"/>
  </si>
  <si>
    <t>補助事業計画等変更・中止（廃止）申請書</t>
    <rPh sb="0" eb="2">
      <t>ホジョ</t>
    </rPh>
    <rPh sb="4" eb="6">
      <t>ケイカク</t>
    </rPh>
    <rPh sb="6" eb="7">
      <t>トウ</t>
    </rPh>
    <rPh sb="10" eb="12">
      <t>チュウシ</t>
    </rPh>
    <rPh sb="13" eb="15">
      <t>ハイシ</t>
    </rPh>
    <phoneticPr fontId="2"/>
  </si>
  <si>
    <t xml:space="preserve">  白川村補助金等交付規則第１２条の規定により、次のとおり申請します。                    </t>
    <rPh sb="8" eb="9">
      <t>トウ</t>
    </rPh>
    <rPh sb="24" eb="25">
      <t>ツギ</t>
    </rPh>
    <phoneticPr fontId="2"/>
  </si>
  <si>
    <t>㊞</t>
    <phoneticPr fontId="2"/>
  </si>
  <si>
    <t>㊞</t>
    <phoneticPr fontId="2"/>
  </si>
  <si>
    <t xml:space="preserve">      </t>
    <phoneticPr fontId="2"/>
  </si>
  <si>
    <t>補助事業等の変更内容</t>
    <rPh sb="0" eb="2">
      <t>ホジョ</t>
    </rPh>
    <rPh sb="2" eb="4">
      <t>ジギョウ</t>
    </rPh>
    <rPh sb="4" eb="5">
      <t>トウ</t>
    </rPh>
    <rPh sb="6" eb="8">
      <t>ヘンコウ</t>
    </rPh>
    <rPh sb="8" eb="10">
      <t>ナイヨウ</t>
    </rPh>
    <phoneticPr fontId="2"/>
  </si>
  <si>
    <t>補助事業等の内容</t>
    <rPh sb="0" eb="2">
      <t>ホジョ</t>
    </rPh>
    <rPh sb="2" eb="4">
      <t>ジギョウ</t>
    </rPh>
    <rPh sb="4" eb="5">
      <t>トウ</t>
    </rPh>
    <rPh sb="6" eb="8">
      <t>ナイヨウ</t>
    </rPh>
    <phoneticPr fontId="2"/>
  </si>
  <si>
    <t>補助事業等交付申請額</t>
    <rPh sb="0" eb="2">
      <t>ホジョ</t>
    </rPh>
    <rPh sb="2" eb="4">
      <t>ジギョウ</t>
    </rPh>
    <rPh sb="4" eb="5">
      <t>トウ</t>
    </rPh>
    <rPh sb="5" eb="7">
      <t>コウフ</t>
    </rPh>
    <rPh sb="7" eb="10">
      <t>シンセイガク</t>
    </rPh>
    <phoneticPr fontId="2"/>
  </si>
  <si>
    <t>補助事業等対象経費</t>
    <rPh sb="0" eb="2">
      <t>ホジョ</t>
    </rPh>
    <rPh sb="2" eb="4">
      <t>ジギョウ</t>
    </rPh>
    <rPh sb="4" eb="5">
      <t>トウ</t>
    </rPh>
    <rPh sb="5" eb="7">
      <t>タイショウ</t>
    </rPh>
    <rPh sb="7" eb="9">
      <t>ケイヒ</t>
    </rPh>
    <phoneticPr fontId="2"/>
  </si>
  <si>
    <t>補助事業等交付要綱名</t>
    <rPh sb="2" eb="4">
      <t>ジギョウ</t>
    </rPh>
    <rPh sb="4" eb="5">
      <t>トウ</t>
    </rPh>
    <phoneticPr fontId="2"/>
  </si>
  <si>
    <t>補助事業等の内容名称</t>
    <rPh sb="0" eb="2">
      <t>ホジョ</t>
    </rPh>
    <rPh sb="2" eb="4">
      <t>ジギョウ</t>
    </rPh>
    <rPh sb="4" eb="5">
      <t>トウ</t>
    </rPh>
    <rPh sb="6" eb="8">
      <t>ナイヨウ</t>
    </rPh>
    <rPh sb="8" eb="10">
      <t>メイショウ</t>
    </rPh>
    <phoneticPr fontId="2"/>
  </si>
  <si>
    <t>精算払いの場合は、概算払（前金払）の部分に訂正線を引くこと。</t>
    <rPh sb="0" eb="2">
      <t>セイサン</t>
    </rPh>
    <rPh sb="2" eb="3">
      <t>バラ</t>
    </rPh>
    <rPh sb="5" eb="7">
      <t>バアイ</t>
    </rPh>
    <rPh sb="9" eb="11">
      <t>ガイサン</t>
    </rPh>
    <rPh sb="11" eb="12">
      <t>バラ</t>
    </rPh>
    <rPh sb="13" eb="15">
      <t>マエキン</t>
    </rPh>
    <rPh sb="15" eb="16">
      <t>バライ</t>
    </rPh>
    <rPh sb="18" eb="20">
      <t>ブブン</t>
    </rPh>
    <rPh sb="21" eb="23">
      <t>テイセイ</t>
    </rPh>
    <rPh sb="23" eb="24">
      <t>セン</t>
    </rPh>
    <rPh sb="25" eb="26">
      <t>ヒ</t>
    </rPh>
    <phoneticPr fontId="2"/>
  </si>
  <si>
    <t>白川村補助金等交付申請書</t>
    <rPh sb="0" eb="3">
      <t>シラカワムラ</t>
    </rPh>
    <rPh sb="3" eb="6">
      <t>ホジョキン</t>
    </rPh>
    <rPh sb="6" eb="7">
      <t>トウ</t>
    </rPh>
    <rPh sb="7" eb="9">
      <t>コウフ</t>
    </rPh>
    <rPh sb="9" eb="12">
      <t>シンセイショ</t>
    </rPh>
    <phoneticPr fontId="2"/>
  </si>
  <si>
    <t>白川村補助金等交付規則第４条の規定により、次のとおり申請します。</t>
    <rPh sb="0" eb="3">
      <t>シラカワムラ</t>
    </rPh>
    <rPh sb="3" eb="6">
      <t>ホジョキン</t>
    </rPh>
    <rPh sb="6" eb="7">
      <t>トウ</t>
    </rPh>
    <rPh sb="7" eb="9">
      <t>コウフ</t>
    </rPh>
    <rPh sb="9" eb="11">
      <t>キソク</t>
    </rPh>
    <rPh sb="11" eb="12">
      <t>ダイ</t>
    </rPh>
    <rPh sb="13" eb="14">
      <t>ジョウ</t>
    </rPh>
    <rPh sb="15" eb="17">
      <t>キテイ</t>
    </rPh>
    <rPh sb="21" eb="22">
      <t>ツギ</t>
    </rPh>
    <rPh sb="26" eb="28">
      <t>シンセイ</t>
    </rPh>
    <phoneticPr fontId="2"/>
  </si>
  <si>
    <t>（注）この申請書には、事業計画書第２号様式（第４条関係）収支予算書第３号様式（第４条関係）のほか村長が必要と認める書類を添付すること。</t>
    <phoneticPr fontId="2"/>
  </si>
  <si>
    <t>変更又は中止(廃止）の理由</t>
    <rPh sb="0" eb="2">
      <t>ヘンコウ</t>
    </rPh>
    <rPh sb="2" eb="3">
      <t>マタ</t>
    </rPh>
    <rPh sb="4" eb="6">
      <t>チュウシ</t>
    </rPh>
    <rPh sb="7" eb="9">
      <t>ハイシ</t>
    </rPh>
    <rPh sb="11" eb="13">
      <t>リユウ</t>
    </rPh>
    <phoneticPr fontId="2"/>
  </si>
  <si>
    <t>変更又は中止(廃止）の年月日</t>
    <rPh sb="0" eb="2">
      <t>ヘンコウ</t>
    </rPh>
    <rPh sb="2" eb="3">
      <t>マタ</t>
    </rPh>
    <rPh sb="4" eb="6">
      <t>チュウシ</t>
    </rPh>
    <rPh sb="7" eb="9">
      <t>ハイシ</t>
    </rPh>
    <rPh sb="11" eb="14">
      <t>ネンガッピ</t>
    </rPh>
    <phoneticPr fontId="2"/>
  </si>
  <si>
    <t>（予定)</t>
    <rPh sb="1" eb="3">
      <t>ヨテイ</t>
    </rPh>
    <phoneticPr fontId="2"/>
  </si>
  <si>
    <t>平　成</t>
    <rPh sb="0" eb="1">
      <t>ヒラ</t>
    </rPh>
    <rPh sb="2" eb="3">
      <t>シゲル</t>
    </rPh>
    <phoneticPr fontId="2"/>
  </si>
  <si>
    <t>㊞</t>
    <phoneticPr fontId="2"/>
  </si>
  <si>
    <t>課長補佐</t>
    <rPh sb="0" eb="2">
      <t>カチョウ</t>
    </rPh>
    <rPh sb="2" eb="4">
      <t>ホサ</t>
    </rPh>
    <phoneticPr fontId="2"/>
  </si>
  <si>
    <t>主査</t>
    <rPh sb="0" eb="2">
      <t>シュサ</t>
    </rPh>
    <phoneticPr fontId="2"/>
  </si>
  <si>
    <t>（予算額は申請書の内容を自動的にセットします。）</t>
  </si>
  <si>
    <t>事 業 収 支 精 算 内 訳</t>
  </si>
  <si>
    <t>収    入</t>
  </si>
  <si>
    <t>（単位：円）</t>
  </si>
  <si>
    <t>科目（区分）</t>
  </si>
  <si>
    <t>予算額</t>
  </si>
  <si>
    <t>収入済額又は        収入見込額</t>
  </si>
  <si>
    <t>備考</t>
  </si>
  <si>
    <t>村補助金</t>
  </si>
  <si>
    <t>計</t>
  </si>
  <si>
    <t>支    出</t>
  </si>
  <si>
    <t>支出済額又は        支出見込額</t>
  </si>
  <si>
    <t xml:space="preserve">          収入、支出差引残額    金</t>
  </si>
  <si>
    <t>円</t>
  </si>
  <si>
    <t xml:space="preserve">               （残額のある場合の使途</t>
  </si>
  <si>
    <t>）</t>
  </si>
  <si>
    <t xml:space="preserve">             (注)施設の設置事業の場合は、完成写真その他必要な写真、書類等を添付すること。</t>
  </si>
  <si>
    <t>第１０号様式（第１９条関係）</t>
    <rPh sb="7" eb="8">
      <t>ダイ</t>
    </rPh>
    <rPh sb="10" eb="11">
      <t>ジョウ</t>
    </rPh>
    <rPh sb="11" eb="13">
      <t>カンケイ</t>
    </rPh>
    <phoneticPr fontId="2"/>
  </si>
  <si>
    <t>第７号様式（第１６条関係）</t>
    <rPh sb="6" eb="7">
      <t>ダイ</t>
    </rPh>
    <rPh sb="9" eb="10">
      <t>ジョウ</t>
    </rPh>
    <rPh sb="10" eb="12">
      <t>カンケイ</t>
    </rPh>
    <phoneticPr fontId="2"/>
  </si>
  <si>
    <t>第８号様式（第１６条関係）</t>
    <phoneticPr fontId="2"/>
  </si>
  <si>
    <t>平成　　年　　月　　日</t>
    <rPh sb="0" eb="2">
      <t>ヘイセイ</t>
    </rPh>
    <rPh sb="4" eb="5">
      <t>ネン</t>
    </rPh>
    <rPh sb="7" eb="8">
      <t>ガツ</t>
    </rPh>
    <rPh sb="10" eb="11">
      <t>ニチ</t>
    </rPh>
    <phoneticPr fontId="2"/>
  </si>
  <si>
    <t>木質資源活用促進事業
薪ストーブ購入支援事業補助金</t>
    <phoneticPr fontId="2"/>
  </si>
  <si>
    <t>新設</t>
    <rPh sb="0" eb="2">
      <t>シンセツ</t>
    </rPh>
    <phoneticPr fontId="2"/>
  </si>
  <si>
    <t>負担金</t>
    <rPh sb="0" eb="3">
      <t>フタンキン</t>
    </rPh>
    <phoneticPr fontId="2"/>
  </si>
  <si>
    <t>自己負担</t>
    <rPh sb="0" eb="2">
      <t>ジコ</t>
    </rPh>
    <rPh sb="2" eb="4">
      <t>フタン</t>
    </rPh>
    <phoneticPr fontId="2"/>
  </si>
  <si>
    <t>薪ストーブ</t>
    <rPh sb="0" eb="1">
      <t>マキ</t>
    </rPh>
    <phoneticPr fontId="2"/>
  </si>
  <si>
    <t>１台</t>
    <rPh sb="1" eb="2">
      <t>ダイ</t>
    </rPh>
    <phoneticPr fontId="2"/>
  </si>
  <si>
    <t>　森づくりの取り組みとして村内の里山の未利用材を木質バイオマス資源として利用促進を図り、環境にやさしい低炭素循環型社会の構築を目指すため、薪ストーブ等の設置に対し予算の範囲内において補助金を交付する。</t>
    <phoneticPr fontId="2"/>
  </si>
  <si>
    <t>２７</t>
    <phoneticPr fontId="2"/>
  </si>
  <si>
    <t>薪ストーブ本体　1台　310,000 円</t>
    <rPh sb="0" eb="1">
      <t>マキ</t>
    </rPh>
    <rPh sb="5" eb="7">
      <t>ホンタイ</t>
    </rPh>
    <rPh sb="9" eb="10">
      <t>ダイ</t>
    </rPh>
    <rPh sb="19" eb="20">
      <t>エン</t>
    </rPh>
    <phoneticPr fontId="2"/>
  </si>
  <si>
    <t>ストーブ
購入費</t>
    <rPh sb="5" eb="8">
      <t>コウニュウヒ</t>
    </rPh>
    <phoneticPr fontId="2"/>
  </si>
  <si>
    <t>　薪ストーブ本体購入額の１／３　ただし１０万円を上限とする</t>
    <rPh sb="1" eb="2">
      <t>マキ</t>
    </rPh>
    <rPh sb="24" eb="26">
      <t>ジョウゲン</t>
    </rPh>
    <phoneticPr fontId="2"/>
  </si>
  <si>
    <t>白川村林業振興事業補助金実施要綱</t>
    <phoneticPr fontId="2"/>
  </si>
  <si>
    <t>自己負担</t>
    <rPh sb="0" eb="2">
      <t>ジコ</t>
    </rPh>
    <rPh sb="2" eb="4">
      <t>フタン</t>
    </rPh>
    <phoneticPr fontId="2"/>
  </si>
  <si>
    <t>負担金</t>
    <rPh sb="0" eb="3">
      <t>フタンキン</t>
    </rPh>
    <phoneticPr fontId="2"/>
  </si>
  <si>
    <t>白川村大字鳩谷２８番地</t>
    <rPh sb="0" eb="3">
      <t>シラカワムラ</t>
    </rPh>
    <rPh sb="3" eb="5">
      <t>オオアザ</t>
    </rPh>
    <rPh sb="5" eb="7">
      <t>ハトタニ</t>
    </rPh>
    <rPh sb="9" eb="11">
      <t>バンチ</t>
    </rPh>
    <phoneticPr fontId="2"/>
  </si>
  <si>
    <t>（氏名）</t>
    <rPh sb="1" eb="3">
      <t>シメイ</t>
    </rPh>
    <phoneticPr fontId="2"/>
  </si>
  <si>
    <t>（住所）
（○○法人）</t>
    <rPh sb="1" eb="3">
      <t>ジュウショ</t>
    </rPh>
    <rPh sb="8" eb="10">
      <t>ホウジン</t>
    </rPh>
    <phoneticPr fontId="2"/>
  </si>
  <si>
    <t xml:space="preserve">　集落と密接する里山は木材や食料の生産、燃料などに利用される事で適度な循環がもたらされていたが、生活様式の変遷により手入れが難しくなり里山の荒廃が全国的な問題となっている。
　一方、エネルギー自給率の向上と再生可能なエネルギーとして太陽光、風力など同様に木材(木質バイオマス)が注目されている。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</si>
</sst>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 ％ &quot;"/>
    <numFmt numFmtId="177" formatCode="#,###_ "/>
    <numFmt numFmtId="179" formatCode="#,###\ &quot;円&quot;"/>
  </numFmts>
  <fonts count="19" x14ac:knownFonts="1">
    <font>
      <sz val="11"/>
      <name val="ＭＳ ゴシック"/>
      <family val="3"/>
      <charset val="128"/>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4"/>
      <name val="ＭＳ 明朝"/>
      <family val="1"/>
      <charset val="128"/>
    </font>
    <font>
      <sz val="14"/>
      <name val="ＭＳ ゴシック"/>
      <family val="3"/>
      <charset val="128"/>
    </font>
    <font>
      <sz val="14"/>
      <color indexed="10"/>
      <name val="ＭＳ 明朝"/>
      <family val="1"/>
      <charset val="128"/>
    </font>
    <font>
      <b/>
      <u/>
      <sz val="14"/>
      <name val="ＭＳ 明朝"/>
      <family val="1"/>
      <charset val="128"/>
    </font>
    <font>
      <sz val="10"/>
      <name val="ＭＳ 明朝"/>
      <family val="1"/>
      <charset val="128"/>
    </font>
    <font>
      <sz val="12"/>
      <color indexed="10"/>
      <name val="ＭＳ 明朝"/>
      <family val="1"/>
      <charset val="128"/>
    </font>
    <font>
      <sz val="12"/>
      <name val="ＭＳ ゴシック"/>
      <family val="3"/>
      <charset val="128"/>
    </font>
    <font>
      <sz val="10"/>
      <name val="ＭＳ ゴシック"/>
      <family val="3"/>
      <charset val="128"/>
    </font>
    <font>
      <sz val="14"/>
      <color rgb="FFFF0000"/>
      <name val="ＭＳ 明朝"/>
      <family val="1"/>
      <charset val="128"/>
    </font>
    <font>
      <sz val="14"/>
      <color rgb="FFFF0000"/>
      <name val="ＭＳ ゴシック"/>
      <family val="3"/>
      <charset val="128"/>
    </font>
    <font>
      <sz val="22"/>
      <name val="ＭＳ 明朝"/>
      <family val="1"/>
      <charset val="128"/>
    </font>
    <font>
      <sz val="22"/>
      <name val="ＭＳ ゴシック"/>
      <family val="3"/>
      <charset val="128"/>
    </font>
    <font>
      <sz val="9"/>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CCFFCC"/>
        <bgColor indexed="64"/>
      </patternFill>
    </fill>
  </fills>
  <borders count="7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536">
    <xf numFmtId="0" fontId="0" fillId="0" borderId="0" xfId="0"/>
    <xf numFmtId="0" fontId="3" fillId="0" borderId="0" xfId="0" applyFont="1" applyAlignment="1">
      <alignment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4" fillId="0" borderId="0" xfId="0" applyFont="1" applyAlignment="1">
      <alignment horizontal="distributed" vertical="center" justifyLastLine="1"/>
    </xf>
    <xf numFmtId="0" fontId="6" fillId="0" borderId="0" xfId="0" applyFont="1" applyAlignment="1">
      <alignment horizontal="justify" vertical="distributed" wrapText="1"/>
    </xf>
    <xf numFmtId="0" fontId="4" fillId="0" borderId="0" xfId="0" applyFont="1" applyAlignment="1">
      <alignment vertical="center"/>
    </xf>
    <xf numFmtId="49" fontId="5" fillId="2" borderId="0" xfId="0" applyNumberFormat="1" applyFont="1" applyFill="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vertical="center"/>
    </xf>
    <xf numFmtId="0" fontId="3" fillId="0" borderId="0" xfId="0" applyFont="1" applyFill="1" applyAlignment="1">
      <alignment vertical="center"/>
    </xf>
    <xf numFmtId="0" fontId="4" fillId="0" borderId="0" xfId="0" applyFont="1" applyFill="1" applyAlignment="1">
      <alignment horizontal="distributed" vertical="center"/>
    </xf>
    <xf numFmtId="0" fontId="5" fillId="0" borderId="0" xfId="0" applyFont="1" applyFill="1" applyAlignment="1">
      <alignment vertical="center"/>
    </xf>
    <xf numFmtId="0" fontId="6" fillId="0" borderId="0" xfId="0" applyFont="1" applyFill="1" applyAlignment="1">
      <alignment horizontal="justify" vertical="distributed" wrapText="1"/>
    </xf>
    <xf numFmtId="0" fontId="4" fillId="0" borderId="0" xfId="0" applyFont="1" applyFill="1" applyAlignment="1">
      <alignment vertical="center"/>
    </xf>
    <xf numFmtId="0" fontId="4" fillId="0" borderId="0" xfId="0" applyFont="1" applyFill="1" applyBorder="1" applyAlignment="1">
      <alignment vertical="center" wrapText="1"/>
    </xf>
    <xf numFmtId="0" fontId="6" fillId="0" borderId="0" xfId="0" applyFont="1" applyFill="1" applyAlignment="1">
      <alignment vertical="center"/>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vertical="center"/>
    </xf>
    <xf numFmtId="0" fontId="4" fillId="0" borderId="9" xfId="0" applyFont="1" applyBorder="1" applyAlignment="1">
      <alignment vertical="center"/>
    </xf>
    <xf numFmtId="0" fontId="3" fillId="0" borderId="15" xfId="0" applyFont="1" applyBorder="1" applyAlignment="1">
      <alignment horizontal="center" vertical="center"/>
    </xf>
    <xf numFmtId="0" fontId="4" fillId="0" borderId="16" xfId="0" applyFont="1" applyBorder="1" applyAlignment="1">
      <alignment vertical="center"/>
    </xf>
    <xf numFmtId="0" fontId="4" fillId="0" borderId="17" xfId="0" applyFont="1" applyBorder="1" applyAlignment="1">
      <alignment horizontal="distributed" vertical="center" wrapText="1" justifyLastLine="1"/>
    </xf>
    <xf numFmtId="0" fontId="4" fillId="2" borderId="18" xfId="0" applyFont="1" applyFill="1" applyBorder="1" applyAlignment="1">
      <alignment vertical="center" shrinkToFit="1"/>
    </xf>
    <xf numFmtId="0" fontId="4" fillId="2" borderId="19" xfId="0" applyFont="1" applyFill="1" applyBorder="1" applyAlignment="1">
      <alignment vertical="center" shrinkToFit="1"/>
    </xf>
    <xf numFmtId="0" fontId="4" fillId="2" borderId="20" xfId="0" applyFont="1" applyFill="1" applyBorder="1" applyAlignment="1">
      <alignment vertical="center" shrinkToFit="1"/>
    </xf>
    <xf numFmtId="0" fontId="4" fillId="0" borderId="0" xfId="0" applyFont="1" applyBorder="1" applyAlignment="1">
      <alignment horizontal="center" vertical="top" textRotation="255" shrinkToFit="1"/>
    </xf>
    <xf numFmtId="0" fontId="4" fillId="0" borderId="0" xfId="0" applyFont="1" applyFill="1" applyBorder="1" applyAlignment="1">
      <alignment vertical="center"/>
    </xf>
    <xf numFmtId="0" fontId="3" fillId="0" borderId="0" xfId="0" applyFont="1" applyBorder="1" applyAlignment="1">
      <alignment horizontal="distributed" vertical="center" justifyLastLine="1"/>
    </xf>
    <xf numFmtId="0" fontId="3" fillId="0" borderId="0" xfId="0" applyFont="1" applyBorder="1" applyAlignment="1">
      <alignment horizontal="center" vertical="center"/>
    </xf>
    <xf numFmtId="0" fontId="4" fillId="0" borderId="19" xfId="0" applyFont="1" applyFill="1" applyBorder="1" applyAlignment="1">
      <alignment horizontal="distributed" vertical="center" wrapText="1"/>
    </xf>
    <xf numFmtId="0" fontId="4" fillId="0" borderId="0" xfId="0" applyFont="1" applyAlignment="1">
      <alignment horizontal="left" vertical="center" justifyLastLine="1"/>
    </xf>
    <xf numFmtId="0" fontId="4" fillId="0" borderId="12" xfId="0" applyFont="1" applyBorder="1" applyAlignment="1">
      <alignment horizontal="distributed" vertical="center" justifyLastLine="1" shrinkToFit="1"/>
    </xf>
    <xf numFmtId="0" fontId="3" fillId="0" borderId="0" xfId="0" applyFont="1" applyBorder="1" applyAlignment="1">
      <alignment vertical="center"/>
    </xf>
    <xf numFmtId="0" fontId="4" fillId="0" borderId="19" xfId="0" applyFont="1" applyFill="1"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vertical="center" shrinkToFit="1"/>
    </xf>
    <xf numFmtId="0" fontId="4" fillId="0" borderId="0" xfId="0" applyFont="1" applyBorder="1" applyAlignment="1">
      <alignment horizontal="distributed" vertical="center" wrapText="1"/>
    </xf>
    <xf numFmtId="0" fontId="5" fillId="0" borderId="0" xfId="0" applyFont="1" applyFill="1" applyAlignment="1">
      <alignment horizontal="center" vertical="center"/>
    </xf>
    <xf numFmtId="0" fontId="5" fillId="0" borderId="0" xfId="0" applyFont="1" applyFill="1" applyAlignment="1">
      <alignment horizontal="right" vertical="center"/>
    </xf>
    <xf numFmtId="0" fontId="4" fillId="0" borderId="0" xfId="0" applyFont="1" applyAlignment="1">
      <alignment horizontal="right"/>
    </xf>
    <xf numFmtId="177" fontId="4" fillId="2" borderId="0" xfId="0" applyNumberFormat="1" applyFont="1" applyFill="1" applyBorder="1" applyAlignment="1">
      <alignment vertical="center" shrinkToFit="1"/>
    </xf>
    <xf numFmtId="177" fontId="4" fillId="2" borderId="18" xfId="1" applyNumberFormat="1" applyFont="1" applyFill="1" applyBorder="1" applyAlignment="1">
      <alignment vertical="center" shrinkToFit="1"/>
    </xf>
    <xf numFmtId="177" fontId="4" fillId="2" borderId="20" xfId="1" applyNumberFormat="1" applyFont="1" applyFill="1" applyBorder="1" applyAlignment="1">
      <alignment vertical="center" shrinkToFit="1"/>
    </xf>
    <xf numFmtId="177" fontId="4" fillId="2" borderId="23" xfId="1" applyNumberFormat="1" applyFont="1" applyFill="1" applyBorder="1" applyAlignment="1">
      <alignment vertical="center" shrinkToFit="1"/>
    </xf>
    <xf numFmtId="177" fontId="4" fillId="0" borderId="21" xfId="1" applyNumberFormat="1" applyFont="1" applyBorder="1" applyAlignment="1">
      <alignment vertical="center" shrinkToFit="1"/>
    </xf>
    <xf numFmtId="0" fontId="4" fillId="0" borderId="0" xfId="0" applyFont="1" applyFill="1" applyBorder="1" applyAlignment="1">
      <alignment horizontal="distributed" vertical="center" wrapText="1"/>
    </xf>
    <xf numFmtId="0" fontId="8" fillId="0" borderId="0" xfId="0" applyFont="1" applyAlignment="1">
      <alignment vertical="center"/>
    </xf>
    <xf numFmtId="0" fontId="3" fillId="3" borderId="24" xfId="0" applyFont="1" applyFill="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25" xfId="0" applyFont="1" applyBorder="1" applyAlignment="1">
      <alignment vertical="center"/>
    </xf>
    <xf numFmtId="0" fontId="3" fillId="0" borderId="0" xfId="0" applyFont="1" applyFill="1" applyAlignment="1">
      <alignment horizontal="center" vertical="center" shrinkToFit="1"/>
    </xf>
    <xf numFmtId="0" fontId="3" fillId="0" borderId="0" xfId="0" applyFont="1" applyFill="1" applyBorder="1" applyAlignment="1">
      <alignment vertical="center"/>
    </xf>
    <xf numFmtId="0" fontId="10" fillId="0" borderId="0" xfId="0" applyFont="1" applyBorder="1" applyAlignment="1">
      <alignment vertical="center"/>
    </xf>
    <xf numFmtId="0" fontId="11" fillId="0" borderId="0" xfId="0" applyFont="1" applyAlignment="1">
      <alignment vertical="center"/>
    </xf>
    <xf numFmtId="0" fontId="3" fillId="0" borderId="0" xfId="0" applyFont="1" applyAlignment="1">
      <alignment vertical="top"/>
    </xf>
    <xf numFmtId="0" fontId="3" fillId="0" borderId="0" xfId="0" applyFont="1" applyFill="1" applyAlignment="1">
      <alignment vertical="top"/>
    </xf>
    <xf numFmtId="0" fontId="4" fillId="0" borderId="0" xfId="0" applyFont="1" applyAlignment="1">
      <alignment vertical="top"/>
    </xf>
    <xf numFmtId="0" fontId="4" fillId="0" borderId="0" xfId="0" applyFont="1" applyFill="1" applyBorder="1" applyAlignment="1">
      <alignment vertical="center"/>
    </xf>
    <xf numFmtId="0" fontId="6" fillId="0" borderId="0" xfId="0" applyFont="1" applyAlignment="1">
      <alignment horizontal="justify" vertical="distributed" wrapText="1"/>
    </xf>
    <xf numFmtId="0" fontId="4" fillId="0" borderId="0" xfId="0" applyFont="1" applyFill="1" applyBorder="1" applyAlignment="1">
      <alignment horizontal="distributed" vertical="center"/>
    </xf>
    <xf numFmtId="0" fontId="5" fillId="0" borderId="0" xfId="0" applyFont="1" applyFill="1" applyAlignment="1">
      <alignment horizontal="center" vertical="center"/>
    </xf>
    <xf numFmtId="0" fontId="6" fillId="0" borderId="0" xfId="0" applyFont="1" applyAlignment="1">
      <alignment horizontal="justify" vertical="distributed" wrapText="1"/>
    </xf>
    <xf numFmtId="0" fontId="5" fillId="0" borderId="0" xfId="0" applyFont="1" applyBorder="1" applyAlignment="1">
      <alignment horizontal="distributed" vertical="center"/>
    </xf>
    <xf numFmtId="0" fontId="4" fillId="0" borderId="0" xfId="0" applyFont="1" applyFill="1" applyBorder="1" applyAlignment="1">
      <alignment vertical="center"/>
    </xf>
    <xf numFmtId="0" fontId="4" fillId="0" borderId="0" xfId="0" applyFont="1" applyFill="1" applyAlignment="1">
      <alignment horizontal="distributed" vertical="center" wrapText="1"/>
    </xf>
    <xf numFmtId="0" fontId="0" fillId="0" borderId="0" xfId="0" applyAlignment="1">
      <alignment vertical="center"/>
    </xf>
    <xf numFmtId="0" fontId="3" fillId="0" borderId="0" xfId="0" applyFont="1" applyBorder="1" applyAlignment="1">
      <alignment horizontal="distributed" vertical="center"/>
    </xf>
    <xf numFmtId="0" fontId="4" fillId="0" borderId="0" xfId="0" applyFont="1" applyAlignment="1">
      <alignment horizontal="left" vertical="center"/>
    </xf>
    <xf numFmtId="0" fontId="0" fillId="0" borderId="0" xfId="0" applyBorder="1" applyAlignment="1">
      <alignment horizontal="distributed" vertical="center" justifyLastLine="1"/>
    </xf>
    <xf numFmtId="0" fontId="12"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0" fontId="4" fillId="0" borderId="0" xfId="0" applyFont="1" applyFill="1" applyBorder="1" applyAlignment="1">
      <alignment horizontal="center" vertical="distributed" wrapText="1"/>
    </xf>
    <xf numFmtId="0" fontId="12" fillId="0" borderId="0" xfId="0" applyFont="1" applyFill="1" applyBorder="1" applyAlignment="1"/>
    <xf numFmtId="0" fontId="4" fillId="0" borderId="0" xfId="0" applyFont="1" applyFill="1" applyBorder="1" applyAlignment="1">
      <alignment horizontal="left" vertical="distributed" wrapText="1"/>
    </xf>
    <xf numFmtId="0" fontId="12" fillId="0" borderId="0" xfId="0" applyFont="1" applyAlignment="1">
      <alignment horizontal="left" vertical="center"/>
    </xf>
    <xf numFmtId="0" fontId="0" fillId="0" borderId="0" xfId="0" applyAlignment="1">
      <alignment horizontal="justify" vertical="distributed" wrapText="1"/>
    </xf>
    <xf numFmtId="0" fontId="3" fillId="0" borderId="5" xfId="0" applyFont="1" applyBorder="1" applyAlignment="1">
      <alignment vertical="center"/>
    </xf>
    <xf numFmtId="0" fontId="3" fillId="0" borderId="16" xfId="0" applyFont="1" applyBorder="1" applyAlignment="1">
      <alignment vertical="center"/>
    </xf>
    <xf numFmtId="0" fontId="3" fillId="3" borderId="62" xfId="0" applyFont="1" applyFill="1" applyBorder="1" applyAlignment="1">
      <alignment vertical="center"/>
    </xf>
    <xf numFmtId="0" fontId="3" fillId="0" borderId="63" xfId="0" applyFont="1" applyBorder="1" applyAlignment="1">
      <alignment vertical="center"/>
    </xf>
    <xf numFmtId="0" fontId="3" fillId="0" borderId="64" xfId="0" applyFont="1" applyBorder="1" applyAlignment="1">
      <alignment vertical="center"/>
    </xf>
    <xf numFmtId="0" fontId="3" fillId="0" borderId="65" xfId="0" applyFont="1" applyBorder="1" applyAlignment="1">
      <alignment vertical="center"/>
    </xf>
    <xf numFmtId="0" fontId="3" fillId="3" borderId="66" xfId="0" applyFont="1" applyFill="1" applyBorder="1" applyAlignment="1">
      <alignment vertical="center"/>
    </xf>
    <xf numFmtId="0" fontId="3" fillId="0" borderId="0" xfId="0" applyFont="1" applyAlignment="1">
      <alignment vertical="top"/>
    </xf>
    <xf numFmtId="0" fontId="13" fillId="0" borderId="0" xfId="0" applyFont="1" applyBorder="1" applyAlignment="1">
      <alignment vertical="center"/>
    </xf>
    <xf numFmtId="0" fontId="3" fillId="0" borderId="62" xfId="0" applyFont="1" applyBorder="1" applyAlignment="1">
      <alignment vertical="center"/>
    </xf>
    <xf numFmtId="0" fontId="3" fillId="0" borderId="11" xfId="0" applyFont="1" applyBorder="1" applyAlignment="1">
      <alignment vertical="center"/>
    </xf>
    <xf numFmtId="0" fontId="3" fillId="0" borderId="17" xfId="0" applyFont="1" applyBorder="1" applyAlignment="1">
      <alignment vertical="center"/>
    </xf>
    <xf numFmtId="0" fontId="3" fillId="0" borderId="60"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3" borderId="69" xfId="0" applyFont="1" applyFill="1" applyBorder="1" applyAlignment="1">
      <alignment vertical="center"/>
    </xf>
    <xf numFmtId="0" fontId="3" fillId="0" borderId="69" xfId="0" applyFont="1" applyBorder="1" applyAlignment="1">
      <alignment vertical="center"/>
    </xf>
    <xf numFmtId="0" fontId="3" fillId="0" borderId="46" xfId="0" applyFont="1" applyBorder="1" applyAlignment="1">
      <alignment vertical="center"/>
    </xf>
    <xf numFmtId="38" fontId="3" fillId="3" borderId="66" xfId="1" applyFont="1" applyFill="1" applyBorder="1" applyAlignment="1">
      <alignment vertical="center"/>
    </xf>
    <xf numFmtId="0" fontId="3" fillId="0" borderId="9" xfId="0" applyFont="1" applyFill="1" applyBorder="1" applyAlignment="1">
      <alignment vertical="center"/>
    </xf>
    <xf numFmtId="0" fontId="4" fillId="2" borderId="0" xfId="0" applyFont="1" applyFill="1" applyAlignment="1">
      <alignment horizontal="left" vertical="center" shrinkToFit="1"/>
    </xf>
    <xf numFmtId="0" fontId="4" fillId="0" borderId="0" xfId="0" applyFont="1" applyFill="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Border="1" applyAlignment="1">
      <alignment vertical="center" wrapText="1"/>
    </xf>
    <xf numFmtId="0" fontId="3" fillId="0" borderId="0" xfId="0" applyFont="1" applyAlignment="1">
      <alignment vertical="center"/>
    </xf>
    <xf numFmtId="0" fontId="3" fillId="0" borderId="2" xfId="0" applyFont="1" applyBorder="1" applyAlignment="1">
      <alignment horizontal="center" vertical="center" shrinkToFit="1"/>
    </xf>
    <xf numFmtId="0" fontId="3" fillId="0" borderId="50" xfId="0" applyFont="1" applyBorder="1" applyAlignment="1">
      <alignment horizontal="distributed" vertical="center" justifyLastLine="1"/>
    </xf>
    <xf numFmtId="0" fontId="3" fillId="0" borderId="23" xfId="0" applyFont="1" applyBorder="1" applyAlignment="1">
      <alignment horizontal="center" vertical="center" shrinkToFit="1"/>
    </xf>
    <xf numFmtId="0" fontId="3" fillId="0" borderId="23" xfId="0" applyFont="1" applyBorder="1" applyAlignment="1">
      <alignment horizontal="distributed" vertical="center" justifyLastLine="1"/>
    </xf>
    <xf numFmtId="0" fontId="3" fillId="0" borderId="15"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vertical="top"/>
    </xf>
    <xf numFmtId="0" fontId="0" fillId="0" borderId="0" xfId="0" applyAlignment="1">
      <alignment vertical="top"/>
    </xf>
    <xf numFmtId="0" fontId="6" fillId="0" borderId="0" xfId="0" applyFont="1" applyBorder="1" applyAlignment="1">
      <alignment vertical="center"/>
    </xf>
    <xf numFmtId="176" fontId="6" fillId="0" borderId="0" xfId="0" applyNumberFormat="1" applyFont="1" applyFill="1" applyBorder="1" applyAlignment="1">
      <alignment vertical="center"/>
    </xf>
    <xf numFmtId="0" fontId="18" fillId="0" borderId="0" xfId="0" applyFont="1" applyFill="1" applyBorder="1" applyAlignment="1">
      <alignment horizontal="left" vertical="center"/>
    </xf>
    <xf numFmtId="0" fontId="4" fillId="2" borderId="3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6" xfId="0" applyFont="1" applyFill="1"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8" xfId="0" applyBorder="1" applyAlignment="1">
      <alignment horizontal="left" vertical="top" wrapText="1"/>
    </xf>
    <xf numFmtId="0" fontId="0" fillId="0" borderId="14" xfId="0" applyBorder="1" applyAlignment="1">
      <alignment horizontal="left" vertical="top" wrapText="1"/>
    </xf>
    <xf numFmtId="0" fontId="0" fillId="0" borderId="27" xfId="0" applyBorder="1" applyAlignment="1">
      <alignment horizontal="left" vertical="top" wrapText="1"/>
    </xf>
    <xf numFmtId="0" fontId="0" fillId="0" borderId="29" xfId="0" applyBorder="1" applyAlignment="1">
      <alignment horizontal="left" vertical="top" wrapText="1"/>
    </xf>
    <xf numFmtId="0" fontId="0" fillId="0" borderId="4" xfId="0" applyBorder="1" applyAlignment="1">
      <alignment horizontal="left" vertical="top" wrapText="1"/>
    </xf>
    <xf numFmtId="0" fontId="0" fillId="0" borderId="31" xfId="0" applyBorder="1" applyAlignment="1">
      <alignment horizontal="left" vertical="top" wrapText="1"/>
    </xf>
    <xf numFmtId="0" fontId="4" fillId="2" borderId="70" xfId="0" applyFont="1" applyFill="1" applyBorder="1" applyAlignment="1">
      <alignment horizontal="left" vertical="top" wrapText="1"/>
    </xf>
    <xf numFmtId="0" fontId="4" fillId="2" borderId="71" xfId="0" applyFont="1" applyFill="1" applyBorder="1" applyAlignment="1">
      <alignment horizontal="left" vertical="top" wrapText="1"/>
    </xf>
    <xf numFmtId="0" fontId="4" fillId="2" borderId="72" xfId="0" applyFont="1" applyFill="1" applyBorder="1" applyAlignment="1">
      <alignment horizontal="left" vertical="top" wrapText="1"/>
    </xf>
    <xf numFmtId="0" fontId="4" fillId="2" borderId="34" xfId="0" applyFont="1" applyFill="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46" xfId="0" applyFont="1" applyBorder="1" applyAlignment="1">
      <alignment horizontal="distributed" vertical="center" wrapText="1" indent="3"/>
    </xf>
    <xf numFmtId="0" fontId="12" fillId="0" borderId="29" xfId="0" applyFont="1" applyBorder="1" applyAlignment="1">
      <alignment horizontal="distributed" vertical="center" wrapText="1" indent="3"/>
    </xf>
    <xf numFmtId="0" fontId="12" fillId="0" borderId="4" xfId="0" applyFont="1" applyBorder="1" applyAlignment="1">
      <alignment horizontal="distributed" vertical="center" wrapText="1" indent="3"/>
    </xf>
    <xf numFmtId="0" fontId="12" fillId="0" borderId="31" xfId="0" applyFont="1" applyBorder="1" applyAlignment="1">
      <alignment horizontal="distributed" vertical="center" wrapText="1" indent="3"/>
    </xf>
    <xf numFmtId="0" fontId="4" fillId="0" borderId="40" xfId="0"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7" xfId="0" applyFont="1" applyBorder="1" applyAlignment="1">
      <alignment horizontal="distributed" vertical="center" wrapText="1"/>
    </xf>
    <xf numFmtId="177" fontId="6" fillId="0" borderId="34" xfId="1" applyNumberFormat="1" applyFont="1" applyBorder="1" applyAlignment="1">
      <alignment vertical="center"/>
    </xf>
    <xf numFmtId="177" fontId="6" fillId="0" borderId="6" xfId="1" applyNumberFormat="1" applyFont="1" applyBorder="1" applyAlignment="1">
      <alignment vertical="center"/>
    </xf>
    <xf numFmtId="177" fontId="6" fillId="0" borderId="28" xfId="1" applyNumberFormat="1" applyFont="1" applyBorder="1" applyAlignment="1">
      <alignment vertical="center"/>
    </xf>
    <xf numFmtId="177" fontId="6" fillId="0" borderId="7" xfId="1" applyNumberFormat="1" applyFont="1" applyBorder="1" applyAlignment="1">
      <alignment vertical="center"/>
    </xf>
    <xf numFmtId="0" fontId="4" fillId="0" borderId="26" xfId="0" applyFont="1" applyBorder="1" applyAlignment="1">
      <alignment horizontal="distributed" vertical="center"/>
    </xf>
    <xf numFmtId="0" fontId="4" fillId="0" borderId="43" xfId="0" applyFont="1" applyBorder="1" applyAlignment="1">
      <alignment horizontal="distributed" vertical="center"/>
    </xf>
    <xf numFmtId="177" fontId="6" fillId="2" borderId="35" xfId="1" applyNumberFormat="1" applyFont="1" applyFill="1" applyBorder="1" applyAlignment="1">
      <alignment vertical="center"/>
    </xf>
    <xf numFmtId="177" fontId="6" fillId="2" borderId="44" xfId="1" applyNumberFormat="1" applyFont="1" applyFill="1" applyBorder="1" applyAlignment="1">
      <alignment vertical="center"/>
    </xf>
    <xf numFmtId="0" fontId="3" fillId="0" borderId="10" xfId="0" applyFont="1" applyBorder="1" applyAlignment="1">
      <alignment horizontal="center" vertical="center"/>
    </xf>
    <xf numFmtId="49" fontId="6" fillId="2" borderId="0" xfId="0" applyNumberFormat="1" applyFont="1" applyFill="1" applyBorder="1" applyAlignment="1">
      <alignment horizontal="distributed" vertical="center"/>
    </xf>
    <xf numFmtId="0" fontId="6" fillId="0" borderId="0" xfId="0" applyFont="1" applyBorder="1" applyAlignment="1">
      <alignment horizontal="center" vertical="center"/>
    </xf>
    <xf numFmtId="0" fontId="4" fillId="0" borderId="52" xfId="0" applyFont="1" applyBorder="1" applyAlignment="1">
      <alignment horizontal="center" vertical="distributed" textRotation="255" justifyLastLine="1"/>
    </xf>
    <xf numFmtId="0" fontId="4" fillId="0" borderId="37" xfId="0" applyFont="1" applyBorder="1" applyAlignment="1">
      <alignment horizontal="center" vertical="distributed" textRotation="255" justifyLastLine="1"/>
    </xf>
    <xf numFmtId="0" fontId="4" fillId="0" borderId="53" xfId="0" applyFont="1" applyBorder="1" applyAlignment="1">
      <alignment horizontal="center" vertical="distributed" textRotation="255" justifyLastLine="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177" fontId="6" fillId="2" borderId="34" xfId="1" applyNumberFormat="1" applyFont="1" applyFill="1" applyBorder="1" applyAlignment="1">
      <alignment vertical="center"/>
    </xf>
    <xf numFmtId="177" fontId="6" fillId="2" borderId="6" xfId="1" applyNumberFormat="1" applyFont="1" applyFill="1" applyBorder="1" applyAlignment="1">
      <alignment vertical="center"/>
    </xf>
    <xf numFmtId="177" fontId="6" fillId="2" borderId="29" xfId="1" applyNumberFormat="1" applyFont="1" applyFill="1" applyBorder="1" applyAlignment="1">
      <alignment vertical="center"/>
    </xf>
    <xf numFmtId="177" fontId="6" fillId="2" borderId="30" xfId="1" applyNumberFormat="1" applyFont="1" applyFill="1" applyBorder="1" applyAlignment="1">
      <alignment vertical="center"/>
    </xf>
    <xf numFmtId="177" fontId="6" fillId="0" borderId="34" xfId="1" applyNumberFormat="1" applyFont="1" applyFill="1" applyBorder="1" applyAlignment="1">
      <alignment vertical="center"/>
    </xf>
    <xf numFmtId="177" fontId="6" fillId="0" borderId="6" xfId="1" applyNumberFormat="1" applyFont="1" applyFill="1" applyBorder="1" applyAlignment="1">
      <alignment vertical="center"/>
    </xf>
    <xf numFmtId="177" fontId="6" fillId="0" borderId="29" xfId="1" applyNumberFormat="1" applyFont="1" applyFill="1" applyBorder="1" applyAlignment="1">
      <alignment vertical="center"/>
    </xf>
    <xf numFmtId="177" fontId="6" fillId="0" borderId="30" xfId="1" applyNumberFormat="1" applyFont="1" applyFill="1" applyBorder="1" applyAlignment="1">
      <alignment vertical="center"/>
    </xf>
    <xf numFmtId="0" fontId="4" fillId="0" borderId="5" xfId="0" applyFont="1" applyBorder="1" applyAlignment="1">
      <alignment horizontal="distributed" vertical="center"/>
    </xf>
    <xf numFmtId="0" fontId="4" fillId="0" borderId="4" xfId="0" applyFont="1" applyBorder="1" applyAlignment="1">
      <alignment horizontal="distributed" vertical="center"/>
    </xf>
    <xf numFmtId="0" fontId="4" fillId="0" borderId="12" xfId="0" applyFont="1" applyBorder="1" applyAlignment="1">
      <alignment horizontal="distributed" vertical="center" wrapText="1"/>
    </xf>
    <xf numFmtId="0" fontId="4" fillId="0" borderId="51" xfId="0" applyFont="1" applyBorder="1" applyAlignment="1">
      <alignment horizontal="distributed" vertical="center" wrapText="1"/>
    </xf>
    <xf numFmtId="0" fontId="4" fillId="0" borderId="12" xfId="0" applyFont="1" applyBorder="1" applyAlignment="1">
      <alignment horizontal="distributed" vertical="center" justifyLastLine="1"/>
    </xf>
    <xf numFmtId="0" fontId="4" fillId="0" borderId="51"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5" fillId="0" borderId="0" xfId="0" applyFont="1" applyBorder="1" applyAlignment="1">
      <alignment horizontal="distributed" vertical="center"/>
    </xf>
    <xf numFmtId="0" fontId="5" fillId="0" borderId="14" xfId="0" applyFont="1" applyBorder="1" applyAlignment="1">
      <alignment horizontal="distributed" vertical="center"/>
    </xf>
    <xf numFmtId="0" fontId="4" fillId="0" borderId="0" xfId="0" applyFont="1" applyAlignment="1">
      <alignment horizontal="left" vertical="center" wrapText="1" justifyLastLine="1"/>
    </xf>
    <xf numFmtId="0" fontId="4" fillId="0" borderId="0" xfId="0" applyFont="1" applyAlignment="1">
      <alignment horizontal="left" vertical="center" justifyLastLine="1"/>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2" xfId="0" applyFont="1" applyBorder="1" applyAlignment="1">
      <alignment horizontal="center" vertical="center"/>
    </xf>
    <xf numFmtId="0" fontId="3" fillId="0" borderId="57" xfId="0" applyFont="1" applyBorder="1" applyAlignment="1">
      <alignment horizontal="center" vertical="center"/>
    </xf>
    <xf numFmtId="0" fontId="6" fillId="0" borderId="0" xfId="0" applyFont="1" applyAlignment="1">
      <alignment horizontal="justify" vertical="distributed" wrapText="1"/>
    </xf>
    <xf numFmtId="0" fontId="0" fillId="0" borderId="0" xfId="0" applyAlignment="1">
      <alignment horizontal="justify" vertical="distributed" wrapText="1"/>
    </xf>
    <xf numFmtId="58" fontId="4" fillId="2" borderId="0" xfId="0" applyNumberFormat="1" applyFont="1" applyFill="1" applyAlignment="1">
      <alignment horizontal="right" vertical="center"/>
    </xf>
    <xf numFmtId="0" fontId="4" fillId="2" borderId="0" xfId="0" applyFont="1" applyFill="1" applyAlignment="1">
      <alignment horizontal="left" vertical="center" wrapText="1"/>
    </xf>
    <xf numFmtId="0" fontId="3" fillId="0" borderId="3" xfId="0" applyFont="1" applyBorder="1" applyAlignment="1">
      <alignment horizontal="center" vertical="center"/>
    </xf>
    <xf numFmtId="0" fontId="3" fillId="0" borderId="58" xfId="0" applyFont="1" applyBorder="1" applyAlignment="1">
      <alignment horizontal="center" vertical="center"/>
    </xf>
    <xf numFmtId="0" fontId="3" fillId="0" borderId="54" xfId="0" applyFont="1" applyBorder="1" applyAlignment="1">
      <alignment horizontal="distributed" vertical="center" justifyLastLine="1"/>
    </xf>
    <xf numFmtId="0" fontId="3" fillId="0" borderId="55"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5" fillId="0" borderId="0" xfId="0" applyFont="1" applyAlignment="1">
      <alignment horizontal="center" vertical="center"/>
    </xf>
    <xf numFmtId="0" fontId="4" fillId="0" borderId="41"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39" xfId="0" applyFont="1" applyBorder="1" applyAlignment="1">
      <alignment horizontal="distributed" vertical="center" justifyLastLine="1"/>
    </xf>
    <xf numFmtId="0" fontId="4" fillId="0" borderId="4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9"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45" xfId="0" applyFont="1" applyBorder="1" applyAlignment="1">
      <alignment horizontal="distributed" vertical="center" wrapText="1" justifyLastLine="1"/>
    </xf>
    <xf numFmtId="0" fontId="4" fillId="0" borderId="31" xfId="0" applyFont="1" applyBorder="1" applyAlignment="1">
      <alignment horizontal="distributed" vertical="center" wrapText="1" justifyLastLine="1"/>
    </xf>
    <xf numFmtId="0" fontId="4" fillId="0" borderId="40" xfId="0" applyFont="1" applyBorder="1" applyAlignment="1">
      <alignment horizontal="center" vertical="center"/>
    </xf>
    <xf numFmtId="0" fontId="4" fillId="0" borderId="15" xfId="0" applyFont="1" applyBorder="1" applyAlignment="1">
      <alignment horizontal="center" vertical="center"/>
    </xf>
    <xf numFmtId="0" fontId="4" fillId="0" borderId="42"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0" xfId="0" applyFont="1" applyFill="1" applyBorder="1" applyAlignment="1">
      <alignment vertical="center"/>
    </xf>
    <xf numFmtId="0" fontId="4" fillId="0" borderId="36" xfId="0" applyFont="1" applyBorder="1" applyAlignment="1">
      <alignment horizontal="center" vertical="top" textRotation="255" shrinkToFit="1"/>
    </xf>
    <xf numFmtId="0" fontId="4" fillId="0" borderId="37" xfId="0" applyFont="1" applyBorder="1" applyAlignment="1">
      <alignment horizontal="center" vertical="top" textRotation="255" shrinkToFit="1"/>
    </xf>
    <xf numFmtId="0" fontId="4" fillId="0" borderId="50" xfId="0" applyFont="1" applyBorder="1" applyAlignment="1">
      <alignment horizontal="center" vertical="top" textRotation="255" shrinkToFit="1"/>
    </xf>
    <xf numFmtId="0" fontId="4" fillId="0" borderId="50" xfId="0" applyFont="1" applyBorder="1" applyAlignment="1">
      <alignment horizontal="center" vertical="distributed" textRotation="255" justifyLastLine="1"/>
    </xf>
    <xf numFmtId="0" fontId="4" fillId="0" borderId="38" xfId="0" applyFont="1" applyBorder="1" applyAlignment="1">
      <alignment horizontal="center" vertical="top" textRotation="255" shrinkToFit="1"/>
    </xf>
    <xf numFmtId="0" fontId="3" fillId="0" borderId="15" xfId="0" applyFont="1" applyBorder="1" applyAlignment="1">
      <alignment horizontal="center" vertical="center"/>
    </xf>
    <xf numFmtId="49" fontId="6" fillId="2" borderId="4" xfId="0" applyNumberFormat="1" applyFont="1" applyFill="1" applyBorder="1" applyAlignment="1">
      <alignment horizontal="distributed" vertical="center"/>
    </xf>
    <xf numFmtId="0" fontId="6" fillId="0" borderId="4" xfId="0" applyFont="1" applyBorder="1" applyAlignment="1">
      <alignment horizontal="center" vertical="center"/>
    </xf>
    <xf numFmtId="0" fontId="4" fillId="0" borderId="32" xfId="0" applyFont="1" applyBorder="1" applyAlignment="1">
      <alignment horizontal="center" vertical="center" shrinkToFit="1"/>
    </xf>
    <xf numFmtId="0" fontId="4" fillId="0" borderId="49" xfId="0" applyFont="1" applyBorder="1" applyAlignment="1">
      <alignment horizontal="center" vertical="center" shrinkToFit="1"/>
    </xf>
    <xf numFmtId="0" fontId="4" fillId="2" borderId="32" xfId="0" applyFont="1" applyFill="1" applyBorder="1" applyAlignment="1">
      <alignment vertical="center" shrinkToFit="1"/>
    </xf>
    <xf numFmtId="0" fontId="4" fillId="2" borderId="48" xfId="0" applyFont="1" applyFill="1" applyBorder="1" applyAlignment="1">
      <alignment vertical="center" shrinkToFit="1"/>
    </xf>
    <xf numFmtId="0" fontId="3" fillId="0" borderId="8" xfId="0" applyFont="1" applyBorder="1" applyAlignment="1">
      <alignment horizontal="center" vertical="center"/>
    </xf>
    <xf numFmtId="49" fontId="6" fillId="2" borderId="5" xfId="0" applyNumberFormat="1" applyFont="1" applyFill="1" applyBorder="1" applyAlignment="1">
      <alignment horizontal="distributed" vertical="center"/>
    </xf>
    <xf numFmtId="0" fontId="6" fillId="0" borderId="5" xfId="0" applyFont="1" applyBorder="1" applyAlignment="1">
      <alignment horizontal="center" vertical="center"/>
    </xf>
    <xf numFmtId="0" fontId="4" fillId="0" borderId="28" xfId="0" applyFont="1" applyBorder="1" applyAlignment="1">
      <alignment horizontal="distributed" vertical="center" justifyLastLine="1"/>
    </xf>
    <xf numFmtId="176" fontId="6" fillId="0" borderId="45" xfId="0" applyNumberFormat="1" applyFont="1" applyBorder="1" applyAlignment="1">
      <alignment horizontal="right" vertical="center"/>
    </xf>
    <xf numFmtId="176" fontId="6" fillId="0" borderId="27" xfId="0" applyNumberFormat="1" applyFont="1" applyBorder="1" applyAlignment="1">
      <alignment horizontal="right" vertical="center"/>
    </xf>
    <xf numFmtId="176" fontId="6" fillId="0" borderId="41" xfId="0" applyNumberFormat="1" applyFont="1" applyBorder="1" applyAlignment="1">
      <alignment horizontal="right" vertical="center"/>
    </xf>
    <xf numFmtId="176" fontId="6" fillId="0" borderId="42" xfId="0" applyNumberFormat="1" applyFont="1" applyBorder="1" applyAlignment="1">
      <alignment horizontal="right" vertical="center"/>
    </xf>
    <xf numFmtId="176" fontId="6" fillId="0" borderId="14" xfId="0" applyNumberFormat="1" applyFont="1" applyBorder="1" applyAlignment="1">
      <alignment horizontal="right" vertical="center"/>
    </xf>
    <xf numFmtId="176" fontId="6" fillId="0" borderId="7" xfId="0" applyNumberFormat="1" applyFont="1" applyBorder="1" applyAlignment="1">
      <alignment horizontal="right" vertical="center"/>
    </xf>
    <xf numFmtId="177" fontId="6" fillId="0" borderId="28" xfId="1" applyNumberFormat="1" applyFont="1" applyFill="1" applyBorder="1" applyAlignment="1">
      <alignment vertical="center"/>
    </xf>
    <xf numFmtId="177" fontId="6" fillId="0" borderId="7" xfId="1" applyNumberFormat="1" applyFont="1" applyFill="1" applyBorder="1" applyAlignment="1">
      <alignment vertical="center"/>
    </xf>
    <xf numFmtId="177" fontId="6" fillId="2" borderId="0" xfId="1" applyNumberFormat="1" applyFont="1" applyFill="1" applyBorder="1" applyAlignment="1">
      <alignment vertical="center"/>
    </xf>
    <xf numFmtId="177" fontId="6" fillId="2" borderId="4" xfId="1" applyNumberFormat="1" applyFont="1" applyFill="1" applyBorder="1" applyAlignment="1">
      <alignment vertical="center"/>
    </xf>
    <xf numFmtId="0" fontId="4" fillId="0" borderId="46" xfId="0" applyFont="1" applyBorder="1" applyAlignment="1">
      <alignment vertical="center"/>
    </xf>
    <xf numFmtId="0" fontId="4" fillId="0" borderId="27" xfId="0" applyFont="1" applyBorder="1" applyAlignment="1">
      <alignment vertical="center"/>
    </xf>
    <xf numFmtId="0" fontId="4" fillId="2" borderId="33" xfId="0" applyFont="1" applyFill="1" applyBorder="1" applyAlignment="1">
      <alignment vertical="center" shrinkToFit="1"/>
    </xf>
    <xf numFmtId="177" fontId="6" fillId="2" borderId="5" xfId="1" applyNumberFormat="1" applyFont="1" applyFill="1" applyBorder="1" applyAlignment="1">
      <alignment vertical="center"/>
    </xf>
    <xf numFmtId="0" fontId="4" fillId="0" borderId="40" xfId="0" applyFont="1" applyBorder="1" applyAlignment="1">
      <alignment horizontal="distributed" vertical="center" justifyLastLine="1"/>
    </xf>
    <xf numFmtId="0" fontId="0" fillId="0" borderId="41" xfId="0" applyBorder="1" applyAlignment="1">
      <alignment horizontal="distributed" vertical="center" justifyLastLine="1"/>
    </xf>
    <xf numFmtId="0" fontId="0" fillId="0" borderId="42" xfId="0" applyBorder="1" applyAlignment="1">
      <alignment horizontal="distributed" vertical="center" justifyLastLine="1"/>
    </xf>
    <xf numFmtId="0" fontId="4" fillId="2" borderId="12" xfId="0" applyFont="1" applyFill="1" applyBorder="1" applyAlignment="1">
      <alignment horizontal="distributed" vertical="center" wrapText="1" indent="3"/>
    </xf>
    <xf numFmtId="0" fontId="12" fillId="0" borderId="11" xfId="0" applyFont="1" applyBorder="1" applyAlignment="1">
      <alignment horizontal="distributed" vertical="center" wrapText="1" indent="3"/>
    </xf>
    <xf numFmtId="0" fontId="12" fillId="0" borderId="17" xfId="0" applyFont="1" applyBorder="1" applyAlignment="1">
      <alignment horizontal="distributed" vertical="center" wrapText="1" indent="3"/>
    </xf>
    <xf numFmtId="0" fontId="4" fillId="0" borderId="8"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30"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0" xfId="0" applyAlignment="1">
      <alignment horizontal="distributed" vertical="center" justifyLastLine="1"/>
    </xf>
    <xf numFmtId="0" fontId="0" fillId="0" borderId="44" xfId="0" applyBorder="1" applyAlignment="1">
      <alignment horizontal="distributed" vertical="center" justifyLastLine="1"/>
    </xf>
    <xf numFmtId="0" fontId="12" fillId="0" borderId="5" xfId="0" applyFont="1" applyBorder="1" applyAlignment="1">
      <alignment horizontal="left" vertical="top" wrapText="1"/>
    </xf>
    <xf numFmtId="0" fontId="12" fillId="0" borderId="46"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2" fillId="0" borderId="19" xfId="0" applyFont="1" applyBorder="1" applyAlignment="1">
      <alignment horizontal="left" vertical="top" wrapText="1"/>
    </xf>
    <xf numFmtId="0" fontId="12" fillId="0" borderId="29" xfId="0" applyFont="1" applyBorder="1" applyAlignment="1">
      <alignment horizontal="left" vertical="top" wrapText="1"/>
    </xf>
    <xf numFmtId="0" fontId="12" fillId="0" borderId="4" xfId="0" applyFont="1" applyBorder="1" applyAlignment="1">
      <alignment horizontal="left" vertical="top" wrapText="1"/>
    </xf>
    <xf numFmtId="0" fontId="12" fillId="0" borderId="31" xfId="0" applyFont="1" applyBorder="1" applyAlignment="1">
      <alignment horizontal="left" vertical="top" wrapText="1"/>
    </xf>
    <xf numFmtId="0" fontId="4" fillId="4" borderId="3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31" xfId="0" applyFont="1" applyFill="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justifyLastLine="1"/>
    </xf>
    <xf numFmtId="38" fontId="9" fillId="0" borderId="0" xfId="1" applyFont="1" applyFill="1" applyAlignment="1">
      <alignment vertical="center"/>
    </xf>
    <xf numFmtId="0" fontId="0" fillId="0" borderId="5" xfId="0" applyBorder="1" applyAlignment="1">
      <alignment horizontal="left" vertical="top"/>
    </xf>
    <xf numFmtId="0" fontId="0" fillId="0" borderId="46" xfId="0" applyBorder="1" applyAlignment="1">
      <alignment horizontal="left" vertical="top"/>
    </xf>
    <xf numFmtId="0" fontId="4" fillId="2" borderId="35" xfId="0" applyFont="1" applyFill="1" applyBorder="1" applyAlignment="1">
      <alignment horizontal="left" vertical="top" wrapText="1"/>
    </xf>
    <xf numFmtId="0" fontId="0" fillId="0" borderId="0" xfId="0" applyBorder="1" applyAlignment="1">
      <alignment horizontal="left" vertical="top"/>
    </xf>
    <xf numFmtId="0" fontId="0" fillId="0" borderId="19" xfId="0" applyBorder="1" applyAlignment="1">
      <alignment horizontal="left" vertical="top"/>
    </xf>
    <xf numFmtId="0" fontId="0" fillId="0" borderId="35" xfId="0" applyBorder="1" applyAlignment="1">
      <alignment horizontal="left" vertical="top"/>
    </xf>
    <xf numFmtId="0" fontId="0" fillId="0" borderId="28" xfId="0" applyBorder="1" applyAlignment="1">
      <alignment horizontal="left" vertical="top"/>
    </xf>
    <xf numFmtId="0" fontId="0" fillId="0" borderId="14" xfId="0" applyBorder="1" applyAlignment="1">
      <alignment horizontal="left" vertical="top"/>
    </xf>
    <xf numFmtId="0" fontId="0" fillId="0" borderId="27" xfId="0" applyBorder="1" applyAlignment="1">
      <alignment horizontal="left" vertical="top"/>
    </xf>
    <xf numFmtId="0" fontId="4" fillId="0" borderId="40" xfId="0" applyFont="1" applyBorder="1" applyAlignment="1">
      <alignment horizontal="distributed" vertical="distributed" wrapText="1" justifyLastLine="1"/>
    </xf>
    <xf numFmtId="0" fontId="0" fillId="0" borderId="41" xfId="0" applyBorder="1" applyAlignment="1">
      <alignment horizontal="distributed" justifyLastLine="1"/>
    </xf>
    <xf numFmtId="0" fontId="0" fillId="0" borderId="42" xfId="0" applyBorder="1" applyAlignment="1">
      <alignment horizontal="distributed" justifyLastLine="1"/>
    </xf>
    <xf numFmtId="0" fontId="0" fillId="0" borderId="10" xfId="0" applyBorder="1" applyAlignment="1">
      <alignment horizontal="distributed" justifyLastLine="1"/>
    </xf>
    <xf numFmtId="0" fontId="0" fillId="0" borderId="0" xfId="0" applyBorder="1" applyAlignment="1">
      <alignment horizontal="distributed" justifyLastLine="1"/>
    </xf>
    <xf numFmtId="0" fontId="0" fillId="0" borderId="44" xfId="0" applyBorder="1" applyAlignment="1">
      <alignment horizontal="distributed" justifyLastLine="1"/>
    </xf>
    <xf numFmtId="0" fontId="0" fillId="0" borderId="15" xfId="0" applyBorder="1" applyAlignment="1">
      <alignment horizontal="distributed" justifyLastLine="1"/>
    </xf>
    <xf numFmtId="0" fontId="0" fillId="0" borderId="4" xfId="0" applyBorder="1" applyAlignment="1">
      <alignment horizontal="distributed" justifyLastLine="1"/>
    </xf>
    <xf numFmtId="0" fontId="0" fillId="0" borderId="30" xfId="0" applyBorder="1" applyAlignment="1">
      <alignment horizontal="distributed" justifyLastLine="1"/>
    </xf>
    <xf numFmtId="0" fontId="4" fillId="0" borderId="39" xfId="0" applyFont="1" applyFill="1" applyBorder="1" applyAlignment="1">
      <alignment horizontal="center" vertical="center" wrapText="1"/>
    </xf>
    <xf numFmtId="0" fontId="3" fillId="0" borderId="45" xfId="0" applyFont="1" applyFill="1" applyBorder="1" applyAlignment="1">
      <alignment vertical="center"/>
    </xf>
    <xf numFmtId="0" fontId="3" fillId="0" borderId="35" xfId="0" applyFont="1" applyFill="1" applyBorder="1" applyAlignment="1">
      <alignment vertical="center"/>
    </xf>
    <xf numFmtId="0" fontId="3" fillId="0" borderId="19"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4" fillId="0" borderId="1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0" fillId="0" borderId="0" xfId="0" applyBorder="1" applyAlignment="1">
      <alignment horizontal="distributed" vertical="center" justifyLastLine="1"/>
    </xf>
    <xf numFmtId="0" fontId="4" fillId="0" borderId="8"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10" fillId="0" borderId="66" xfId="0" applyFont="1"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6" fillId="0" borderId="46"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Fill="1" applyBorder="1" applyAlignment="1">
      <alignment horizontal="right" vertical="center" wrapText="1"/>
    </xf>
    <xf numFmtId="0" fontId="7" fillId="0" borderId="5" xfId="0" applyFont="1" applyBorder="1" applyAlignment="1">
      <alignment horizontal="right" vertical="center"/>
    </xf>
    <xf numFmtId="0" fontId="7" fillId="0" borderId="35" xfId="0" applyFont="1" applyBorder="1" applyAlignment="1">
      <alignment horizontal="right" vertical="center"/>
    </xf>
    <xf numFmtId="0" fontId="7" fillId="0" borderId="0" xfId="0" applyFont="1" applyAlignment="1">
      <alignment horizontal="right" vertical="center"/>
    </xf>
    <xf numFmtId="0" fontId="7" fillId="0" borderId="29" xfId="0" applyFont="1" applyBorder="1" applyAlignment="1">
      <alignment horizontal="right" vertical="center"/>
    </xf>
    <xf numFmtId="0" fontId="7" fillId="0" borderId="4" xfId="0" applyFont="1" applyBorder="1" applyAlignment="1">
      <alignment horizontal="right" vertical="center"/>
    </xf>
    <xf numFmtId="0" fontId="3" fillId="0" borderId="0" xfId="0" applyFont="1" applyAlignment="1">
      <alignment vertical="top"/>
    </xf>
    <xf numFmtId="0" fontId="0" fillId="0" borderId="0" xfId="0" applyAlignment="1">
      <alignment vertical="top"/>
    </xf>
    <xf numFmtId="0" fontId="5" fillId="0" borderId="0" xfId="0" applyFont="1" applyFill="1" applyAlignment="1">
      <alignment horizontal="center" vertical="center"/>
    </xf>
    <xf numFmtId="0" fontId="0" fillId="0" borderId="0" xfId="0" applyAlignment="1">
      <alignment horizontal="center" vertical="center"/>
    </xf>
    <xf numFmtId="0" fontId="4" fillId="0" borderId="34"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6" xfId="0" applyFill="1" applyBorder="1" applyAlignment="1">
      <alignment horizontal="center" vertical="center"/>
    </xf>
    <xf numFmtId="0" fontId="0" fillId="0" borderId="35" xfId="0"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29" xfId="0" applyFill="1" applyBorder="1" applyAlignment="1">
      <alignment horizontal="center" vertical="center"/>
    </xf>
    <xf numFmtId="0" fontId="0" fillId="0" borderId="4" xfId="0" applyFill="1" applyBorder="1" applyAlignment="1">
      <alignment horizontal="center" vertical="center"/>
    </xf>
    <xf numFmtId="0" fontId="0" fillId="0" borderId="31" xfId="0" applyFill="1" applyBorder="1" applyAlignment="1">
      <alignment horizontal="center" vertical="center"/>
    </xf>
    <xf numFmtId="0" fontId="3" fillId="0" borderId="42"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44"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62" xfId="0" applyFont="1" applyBorder="1" applyAlignment="1">
      <alignment horizontal="center" vertical="center"/>
    </xf>
    <xf numFmtId="0" fontId="0" fillId="0" borderId="11" xfId="0" applyBorder="1" applyAlignment="1">
      <alignment horizontal="center" vertical="center"/>
    </xf>
    <xf numFmtId="0" fontId="3" fillId="0" borderId="24" xfId="0" applyFont="1" applyBorder="1" applyAlignment="1">
      <alignment horizontal="center" vertical="center"/>
    </xf>
    <xf numFmtId="0" fontId="0" fillId="0" borderId="26" xfId="0" applyBorder="1" applyAlignment="1">
      <alignment horizontal="center" vertical="center"/>
    </xf>
    <xf numFmtId="0" fontId="3" fillId="0" borderId="66" xfId="0" applyFont="1" applyBorder="1" applyAlignment="1">
      <alignment horizontal="center" vertical="center"/>
    </xf>
    <xf numFmtId="58" fontId="6" fillId="0" borderId="0" xfId="0" applyNumberFormat="1" applyFont="1" applyFill="1" applyAlignment="1">
      <alignment horizontal="center" vertical="center"/>
    </xf>
    <xf numFmtId="0" fontId="7" fillId="0" borderId="0" xfId="0" applyFont="1" applyFill="1" applyAlignment="1">
      <alignment horizontal="center" vertical="center"/>
    </xf>
    <xf numFmtId="0" fontId="14" fillId="0" borderId="0" xfId="0" applyFont="1" applyBorder="1" applyAlignment="1">
      <alignment vertical="center" wrapText="1"/>
    </xf>
    <xf numFmtId="0" fontId="15" fillId="0" borderId="0" xfId="0" applyFont="1" applyBorder="1" applyAlignment="1">
      <alignment vertical="center" wrapText="1"/>
    </xf>
    <xf numFmtId="0" fontId="0" fillId="0" borderId="0" xfId="0" applyAlignment="1">
      <alignment vertical="center"/>
    </xf>
    <xf numFmtId="0" fontId="15"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41" xfId="0" applyFill="1" applyBorder="1" applyAlignment="1">
      <alignment vertical="center"/>
    </xf>
    <xf numFmtId="0" fontId="0" fillId="0" borderId="42" xfId="0" applyFill="1" applyBorder="1" applyAlignment="1">
      <alignment vertical="center"/>
    </xf>
    <xf numFmtId="0" fontId="0" fillId="0" borderId="35" xfId="0" applyFill="1" applyBorder="1" applyAlignment="1">
      <alignment vertical="center"/>
    </xf>
    <xf numFmtId="0" fontId="0" fillId="0" borderId="0" xfId="0" applyFill="1" applyBorder="1" applyAlignment="1">
      <alignment vertical="center"/>
    </xf>
    <xf numFmtId="0" fontId="0" fillId="0" borderId="44" xfId="0" applyFill="1" applyBorder="1" applyAlignment="1">
      <alignment vertical="center"/>
    </xf>
    <xf numFmtId="0" fontId="0" fillId="0" borderId="29" xfId="0" applyFill="1" applyBorder="1" applyAlignment="1">
      <alignment vertical="center"/>
    </xf>
    <xf numFmtId="0" fontId="0" fillId="0" borderId="4" xfId="0" applyFill="1" applyBorder="1" applyAlignment="1">
      <alignment vertical="center"/>
    </xf>
    <xf numFmtId="0" fontId="0" fillId="0" borderId="30" xfId="0" applyFill="1" applyBorder="1" applyAlignment="1">
      <alignment vertical="center"/>
    </xf>
    <xf numFmtId="0" fontId="3" fillId="0" borderId="0" xfId="0" applyFont="1" applyFill="1" applyBorder="1" applyAlignment="1">
      <alignment horizontal="left" vertical="center"/>
    </xf>
    <xf numFmtId="58" fontId="6" fillId="2" borderId="0" xfId="0" applyNumberFormat="1" applyFont="1" applyFill="1" applyAlignment="1">
      <alignment horizontal="right" vertical="center"/>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10"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44"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7" xfId="0" applyFont="1" applyBorder="1" applyAlignment="1">
      <alignment horizontal="distributed" vertical="center" justifyLastLine="1"/>
    </xf>
    <xf numFmtId="0" fontId="4" fillId="0" borderId="34" xfId="0" applyFont="1" applyBorder="1" applyAlignment="1">
      <alignment vertical="center" wrapText="1"/>
    </xf>
    <xf numFmtId="0" fontId="12" fillId="0" borderId="5" xfId="0" applyFont="1" applyBorder="1" applyAlignment="1">
      <alignment vertical="center"/>
    </xf>
    <xf numFmtId="0" fontId="12" fillId="0" borderId="46" xfId="0" applyFont="1" applyBorder="1" applyAlignment="1">
      <alignment vertical="center"/>
    </xf>
    <xf numFmtId="0" fontId="12" fillId="0" borderId="35" xfId="0" applyFont="1" applyBorder="1" applyAlignment="1">
      <alignment vertical="center"/>
    </xf>
    <xf numFmtId="0" fontId="12" fillId="0" borderId="0" xfId="0" applyFont="1" applyBorder="1" applyAlignment="1">
      <alignment vertical="center"/>
    </xf>
    <xf numFmtId="0" fontId="12" fillId="0" borderId="19" xfId="0" applyFont="1" applyBorder="1" applyAlignment="1">
      <alignment vertical="center"/>
    </xf>
    <xf numFmtId="0" fontId="12" fillId="0" borderId="28" xfId="0" applyFont="1" applyBorder="1" applyAlignment="1">
      <alignment vertical="center"/>
    </xf>
    <xf numFmtId="0" fontId="12" fillId="0" borderId="14" xfId="0" applyFont="1" applyBorder="1" applyAlignment="1">
      <alignment vertical="center"/>
    </xf>
    <xf numFmtId="0" fontId="12" fillId="0" borderId="27" xfId="0" applyFont="1" applyBorder="1" applyAlignment="1">
      <alignment vertical="center"/>
    </xf>
    <xf numFmtId="0" fontId="3" fillId="0" borderId="29" xfId="0" applyFont="1" applyBorder="1" applyAlignment="1">
      <alignment horizontal="distributed" vertical="center"/>
    </xf>
    <xf numFmtId="0" fontId="0" fillId="0" borderId="31" xfId="0" applyBorder="1" applyAlignment="1">
      <alignment vertical="center"/>
    </xf>
    <xf numFmtId="0" fontId="3" fillId="0" borderId="73" xfId="0" applyFont="1" applyBorder="1" applyAlignment="1">
      <alignment horizontal="center" vertical="center"/>
    </xf>
    <xf numFmtId="0" fontId="0" fillId="0" borderId="60" xfId="0" applyBorder="1" applyAlignment="1">
      <alignment vertical="center"/>
    </xf>
    <xf numFmtId="0" fontId="3" fillId="0" borderId="74" xfId="0" applyFont="1" applyBorder="1" applyAlignment="1">
      <alignment horizontal="center" vertical="center"/>
    </xf>
    <xf numFmtId="0" fontId="0" fillId="0" borderId="75" xfId="0" applyBorder="1" applyAlignment="1">
      <alignment vertical="center"/>
    </xf>
    <xf numFmtId="0" fontId="4" fillId="0" borderId="34" xfId="0" applyFont="1" applyFill="1" applyBorder="1" applyAlignment="1">
      <alignment horizontal="center" vertical="distributed" wrapText="1"/>
    </xf>
    <xf numFmtId="0" fontId="0" fillId="0" borderId="5" xfId="0" applyBorder="1" applyAlignment="1"/>
    <xf numFmtId="0" fontId="0" fillId="0" borderId="35" xfId="0" applyBorder="1" applyAlignment="1"/>
    <xf numFmtId="0" fontId="0" fillId="0" borderId="0" xfId="0" applyAlignment="1"/>
    <xf numFmtId="0" fontId="0" fillId="0" borderId="29" xfId="0" applyBorder="1" applyAlignment="1"/>
    <xf numFmtId="0" fontId="0" fillId="0" borderId="4" xfId="0" applyBorder="1" applyAlignment="1"/>
    <xf numFmtId="0" fontId="4" fillId="0" borderId="18" xfId="0" applyFont="1" applyFill="1" applyBorder="1" applyAlignment="1">
      <alignment horizontal="center" vertical="distributed" wrapText="1"/>
    </xf>
    <xf numFmtId="0" fontId="4" fillId="0" borderId="32" xfId="0" applyFont="1" applyFill="1" applyBorder="1" applyAlignment="1">
      <alignment horizontal="center" vertical="distributed" wrapText="1"/>
    </xf>
    <xf numFmtId="0" fontId="4" fillId="0" borderId="20" xfId="0" applyFont="1" applyFill="1" applyBorder="1" applyAlignment="1">
      <alignment horizontal="center" vertical="distributed" wrapText="1"/>
    </xf>
    <xf numFmtId="0" fontId="4" fillId="0" borderId="35" xfId="0" applyFont="1" applyFill="1" applyBorder="1" applyAlignment="1">
      <alignment horizontal="center" vertical="distributed" wrapText="1"/>
    </xf>
    <xf numFmtId="0" fontId="4" fillId="0" borderId="48" xfId="0" applyFont="1" applyFill="1" applyBorder="1" applyAlignment="1">
      <alignment horizontal="center" vertical="distributed" wrapText="1"/>
    </xf>
    <xf numFmtId="0" fontId="4" fillId="0" borderId="5"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5" xfId="0" applyFont="1" applyFill="1" applyBorder="1" applyAlignment="1">
      <alignment horizontal="center" vertical="distributed" wrapText="1"/>
    </xf>
    <xf numFmtId="0" fontId="0" fillId="0" borderId="46" xfId="0" applyFill="1"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0" fillId="0" borderId="31" xfId="0" applyFill="1" applyBorder="1" applyAlignment="1">
      <alignment horizontal="center"/>
    </xf>
    <xf numFmtId="3" fontId="16" fillId="2" borderId="34" xfId="0" applyNumberFormat="1" applyFont="1" applyFill="1" applyBorder="1" applyAlignment="1">
      <alignment horizontal="center" vertical="center" wrapText="1"/>
    </xf>
    <xf numFmtId="3" fontId="17" fillId="0" borderId="5" xfId="0" applyNumberFormat="1" applyFont="1" applyBorder="1" applyAlignment="1">
      <alignment horizontal="center" vertical="center"/>
    </xf>
    <xf numFmtId="3" fontId="17" fillId="0" borderId="35" xfId="0" applyNumberFormat="1" applyFont="1" applyBorder="1" applyAlignment="1">
      <alignment horizontal="center" vertical="center"/>
    </xf>
    <xf numFmtId="3" fontId="17" fillId="0" borderId="0" xfId="0" applyNumberFormat="1" applyFont="1" applyAlignment="1">
      <alignment horizontal="center" vertical="center"/>
    </xf>
    <xf numFmtId="3" fontId="17" fillId="0" borderId="0" xfId="0" applyNumberFormat="1" applyFont="1" applyBorder="1" applyAlignment="1">
      <alignment horizontal="center" vertical="center"/>
    </xf>
    <xf numFmtId="3" fontId="17" fillId="0" borderId="29" xfId="0" applyNumberFormat="1" applyFont="1" applyBorder="1" applyAlignment="1">
      <alignment horizontal="center" vertical="center"/>
    </xf>
    <xf numFmtId="3" fontId="17" fillId="0" borderId="4" xfId="0" applyNumberFormat="1" applyFont="1" applyBorder="1" applyAlignment="1">
      <alignment horizontal="center" vertical="center"/>
    </xf>
    <xf numFmtId="0" fontId="0" fillId="0" borderId="41" xfId="0" applyBorder="1" applyAlignment="1">
      <alignment horizontal="distributed" vertical="distributed" wrapText="1" justifyLastLine="1"/>
    </xf>
    <xf numFmtId="0" fontId="0" fillId="0" borderId="10" xfId="0" applyBorder="1" applyAlignment="1">
      <alignment horizontal="distributed" vertical="distributed" wrapText="1" justifyLastLine="1"/>
    </xf>
    <xf numFmtId="0" fontId="0" fillId="0" borderId="0" xfId="0" applyBorder="1" applyAlignment="1">
      <alignment horizontal="distributed" vertical="distributed" wrapText="1" justifyLastLine="1"/>
    </xf>
    <xf numFmtId="0" fontId="4" fillId="0" borderId="6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vertical="center"/>
    </xf>
    <xf numFmtId="0" fontId="3" fillId="0" borderId="16"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0" fillId="0" borderId="17" xfId="0" applyBorder="1" applyAlignment="1">
      <alignment horizontal="distributed" vertical="center" justifyLastLine="1"/>
    </xf>
    <xf numFmtId="0" fontId="4" fillId="2" borderId="5" xfId="0" applyFont="1" applyFill="1" applyBorder="1" applyAlignment="1">
      <alignment horizontal="right" vertical="distributed" wrapText="1"/>
    </xf>
    <xf numFmtId="0" fontId="0" fillId="0" borderId="5" xfId="0" applyBorder="1" applyAlignment="1">
      <alignment horizontal="right"/>
    </xf>
    <xf numFmtId="0" fontId="0" fillId="0" borderId="0" xfId="0" applyBorder="1" applyAlignment="1">
      <alignment horizontal="right"/>
    </xf>
    <xf numFmtId="0" fontId="0" fillId="0" borderId="4" xfId="0" applyBorder="1" applyAlignment="1">
      <alignment horizontal="right"/>
    </xf>
    <xf numFmtId="0" fontId="4" fillId="0" borderId="46" xfId="0" applyFont="1" applyFill="1" applyBorder="1" applyAlignment="1">
      <alignment horizontal="center" vertical="distributed" wrapText="1"/>
    </xf>
    <xf numFmtId="0" fontId="0" fillId="0" borderId="19" xfId="0" applyFill="1" applyBorder="1" applyAlignment="1"/>
    <xf numFmtId="0" fontId="0" fillId="0" borderId="31" xfId="0" applyFill="1" applyBorder="1" applyAlignment="1"/>
    <xf numFmtId="0" fontId="0" fillId="0" borderId="0" xfId="0" applyFill="1" applyBorder="1" applyAlignment="1"/>
    <xf numFmtId="0" fontId="0" fillId="0" borderId="4" xfId="0" applyFill="1" applyBorder="1" applyAlignment="1"/>
    <xf numFmtId="0" fontId="4" fillId="0" borderId="61"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0" xfId="0" applyFont="1" applyFill="1" applyBorder="1" applyAlignment="1">
      <alignment vertical="center"/>
    </xf>
    <xf numFmtId="0" fontId="4" fillId="0" borderId="0" xfId="0" applyFont="1" applyFill="1" applyAlignment="1">
      <alignment horizontal="left" vertical="center" wrapText="1"/>
    </xf>
    <xf numFmtId="0" fontId="0" fillId="0" borderId="0" xfId="0" applyAlignment="1">
      <alignment horizontal="left" vertical="center"/>
    </xf>
    <xf numFmtId="0" fontId="4" fillId="0" borderId="0" xfId="0" applyFont="1" applyFill="1" applyAlignment="1">
      <alignment horizontal="left" vertical="center" shrinkToFit="1"/>
    </xf>
    <xf numFmtId="0" fontId="4" fillId="0" borderId="5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20" xfId="0" applyFont="1" applyFill="1" applyBorder="1" applyAlignment="1">
      <alignment vertical="center"/>
    </xf>
    <xf numFmtId="0" fontId="4" fillId="0" borderId="35" xfId="0" applyFont="1" applyFill="1" applyBorder="1" applyAlignment="1">
      <alignment vertical="center"/>
    </xf>
    <xf numFmtId="0" fontId="4" fillId="0" borderId="48" xfId="0" applyFont="1" applyFill="1" applyBorder="1" applyAlignment="1">
      <alignment vertical="center"/>
    </xf>
    <xf numFmtId="0" fontId="0" fillId="0" borderId="6" xfId="0" applyBorder="1"/>
    <xf numFmtId="0" fontId="0" fillId="0" borderId="29" xfId="0" applyBorder="1"/>
    <xf numFmtId="0" fontId="0" fillId="0" borderId="30" xfId="0" applyBorder="1"/>
    <xf numFmtId="0" fontId="4" fillId="0" borderId="0" xfId="0" applyNumberFormat="1" applyFont="1" applyFill="1" applyBorder="1" applyAlignment="1">
      <alignment horizontal="distributed" vertical="center"/>
    </xf>
    <xf numFmtId="0" fontId="0" fillId="0" borderId="0" xfId="0" applyBorder="1"/>
    <xf numFmtId="0" fontId="4" fillId="0" borderId="6" xfId="0" applyFont="1" applyFill="1" applyBorder="1" applyAlignment="1">
      <alignment horizontal="center" vertical="center"/>
    </xf>
    <xf numFmtId="0" fontId="4" fillId="0" borderId="44" xfId="0" applyFont="1" applyFill="1" applyBorder="1" applyAlignment="1">
      <alignment horizontal="center" vertical="center"/>
    </xf>
    <xf numFmtId="0" fontId="0" fillId="0" borderId="35" xfId="0" applyBorder="1"/>
    <xf numFmtId="0" fontId="0" fillId="0" borderId="44" xfId="0" applyBorder="1"/>
    <xf numFmtId="0" fontId="4" fillId="0" borderId="5" xfId="0" applyNumberFormat="1" applyFont="1" applyFill="1" applyBorder="1" applyAlignment="1">
      <alignment horizontal="distributed" vertical="center"/>
    </xf>
    <xf numFmtId="0" fontId="0" fillId="0" borderId="0" xfId="0"/>
    <xf numFmtId="177" fontId="6" fillId="0" borderId="35" xfId="1" applyNumberFormat="1" applyFont="1" applyFill="1" applyBorder="1" applyAlignment="1">
      <alignment vertical="center"/>
    </xf>
    <xf numFmtId="0" fontId="4" fillId="0" borderId="0" xfId="0" applyFont="1" applyFill="1" applyBorder="1" applyAlignment="1">
      <alignment horizontal="center" vertical="center"/>
    </xf>
    <xf numFmtId="0" fontId="4" fillId="0" borderId="59" xfId="0" applyFont="1" applyBorder="1" applyAlignment="1">
      <alignment horizontal="distributed" vertical="center" wrapText="1" justifyLastLine="1"/>
    </xf>
    <xf numFmtId="0" fontId="4" fillId="0" borderId="33" xfId="0" applyFont="1" applyBorder="1" applyAlignment="1">
      <alignment horizontal="distributed" vertical="center" wrapText="1" justifyLastLine="1"/>
    </xf>
    <xf numFmtId="177" fontId="6" fillId="0" borderId="41" xfId="0" applyNumberFormat="1" applyFont="1" applyBorder="1" applyAlignment="1">
      <alignment vertical="center"/>
    </xf>
    <xf numFmtId="176" fontId="6" fillId="2" borderId="0" xfId="0" applyNumberFormat="1" applyFont="1" applyFill="1" applyBorder="1" applyAlignment="1">
      <alignment vertical="center"/>
    </xf>
    <xf numFmtId="0" fontId="4" fillId="0" borderId="4" xfId="0" applyFont="1" applyFill="1" applyBorder="1" applyAlignment="1">
      <alignment horizontal="center" vertical="center"/>
    </xf>
    <xf numFmtId="0" fontId="0" fillId="0" borderId="14" xfId="0" applyFill="1" applyBorder="1" applyAlignment="1"/>
    <xf numFmtId="0" fontId="3" fillId="0" borderId="46" xfId="0" applyFont="1" applyFill="1" applyBorder="1" applyAlignment="1">
      <alignment horizontal="center" vertical="distributed" shrinkToFit="1"/>
    </xf>
    <xf numFmtId="0" fontId="0" fillId="0" borderId="19" xfId="0" applyFont="1" applyFill="1" applyBorder="1" applyAlignment="1">
      <alignment shrinkToFit="1"/>
    </xf>
    <xf numFmtId="0" fontId="0" fillId="0" borderId="27" xfId="0" applyFont="1" applyFill="1" applyBorder="1" applyAlignment="1">
      <alignment shrinkToFit="1"/>
    </xf>
    <xf numFmtId="0" fontId="0" fillId="0" borderId="0" xfId="0" applyBorder="1" applyAlignment="1"/>
    <xf numFmtId="0" fontId="0" fillId="0" borderId="28" xfId="0" applyBorder="1" applyAlignment="1"/>
    <xf numFmtId="0" fontId="0" fillId="0" borderId="14" xfId="0" applyBorder="1" applyAlignment="1"/>
    <xf numFmtId="0" fontId="4" fillId="0" borderId="0" xfId="0" applyFont="1" applyBorder="1" applyAlignment="1">
      <alignment horizontal="justify" vertical="center" wrapText="1"/>
    </xf>
    <xf numFmtId="0" fontId="12" fillId="0" borderId="0" xfId="0" applyFont="1" applyAlignment="1">
      <alignment vertical="center"/>
    </xf>
    <xf numFmtId="0" fontId="4" fillId="0" borderId="8"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2" fillId="0" borderId="23" xfId="0" applyFont="1" applyFill="1" applyBorder="1" applyAlignment="1"/>
    <xf numFmtId="0" fontId="12" fillId="0" borderId="29" xfId="0" applyFont="1" applyFill="1" applyBorder="1" applyAlignment="1"/>
    <xf numFmtId="0" fontId="12" fillId="0" borderId="33" xfId="0" applyFont="1" applyFill="1" applyBorder="1" applyAlignment="1"/>
    <xf numFmtId="0" fontId="4" fillId="2" borderId="34" xfId="0" applyFont="1" applyFill="1"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46" xfId="0" applyBorder="1" applyAlignment="1">
      <alignment vertical="center"/>
    </xf>
    <xf numFmtId="0" fontId="0" fillId="0" borderId="35"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19" xfId="0" applyBorder="1" applyAlignment="1">
      <alignment vertical="center"/>
    </xf>
    <xf numFmtId="0" fontId="0" fillId="0" borderId="14" xfId="0" applyBorder="1" applyAlignment="1">
      <alignment horizontal="right"/>
    </xf>
    <xf numFmtId="0" fontId="0" fillId="0" borderId="14" xfId="0" applyFill="1" applyBorder="1" applyAlignment="1">
      <alignment horizontal="center"/>
    </xf>
    <xf numFmtId="0" fontId="3" fillId="0" borderId="17" xfId="0" applyFont="1" applyBorder="1" applyAlignment="1">
      <alignment horizontal="distributed" vertical="center" justifyLastLine="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7" xfId="0" applyFont="1" applyBorder="1" applyAlignment="1">
      <alignment horizontal="center" vertical="center"/>
    </xf>
    <xf numFmtId="0" fontId="3" fillId="0" borderId="32"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179" fontId="4" fillId="4" borderId="34" xfId="0" applyNumberFormat="1" applyFont="1" applyFill="1" applyBorder="1" applyAlignment="1">
      <alignment horizontal="center" vertical="center"/>
    </xf>
    <xf numFmtId="179" fontId="12" fillId="4" borderId="5" xfId="0" applyNumberFormat="1" applyFont="1" applyFill="1" applyBorder="1" applyAlignment="1">
      <alignment horizontal="center" vertical="center"/>
    </xf>
    <xf numFmtId="179" fontId="12" fillId="4" borderId="46" xfId="0" applyNumberFormat="1" applyFont="1" applyFill="1" applyBorder="1" applyAlignment="1">
      <alignment horizontal="center" vertical="center"/>
    </xf>
    <xf numFmtId="179" fontId="12" fillId="4" borderId="28" xfId="0" applyNumberFormat="1" applyFont="1" applyFill="1" applyBorder="1" applyAlignment="1">
      <alignment horizontal="center" vertical="center"/>
    </xf>
    <xf numFmtId="179" fontId="12" fillId="4" borderId="14" xfId="0" applyNumberFormat="1" applyFont="1" applyFill="1" applyBorder="1" applyAlignment="1">
      <alignment horizontal="center" vertical="center"/>
    </xf>
    <xf numFmtId="179" fontId="12" fillId="4" borderId="27" xfId="0" applyNumberFormat="1" applyFont="1" applyFill="1" applyBorder="1" applyAlignment="1">
      <alignment horizontal="center" vertical="center"/>
    </xf>
    <xf numFmtId="49" fontId="6" fillId="2" borderId="0" xfId="0" applyNumberFormat="1" applyFont="1" applyFill="1" applyBorder="1" applyAlignment="1">
      <alignment horizontal="distributed" vertical="center" wrapText="1"/>
    </xf>
    <xf numFmtId="0" fontId="4" fillId="0" borderId="34" xfId="0" applyFont="1" applyFill="1" applyBorder="1" applyAlignment="1">
      <alignment horizontal="distributed" vertical="center" wrapText="1" indent="3"/>
    </xf>
    <xf numFmtId="0" fontId="4" fillId="0" borderId="5" xfId="0" applyFont="1" applyFill="1" applyBorder="1" applyAlignment="1">
      <alignment horizontal="distributed" vertical="center" wrapText="1" indent="3"/>
    </xf>
    <xf numFmtId="0" fontId="4" fillId="0" borderId="46" xfId="0" applyFont="1" applyFill="1" applyBorder="1" applyAlignment="1">
      <alignment horizontal="distributed" vertical="center" wrapText="1" indent="3"/>
    </xf>
    <xf numFmtId="0" fontId="4" fillId="0" borderId="35" xfId="0" applyFont="1" applyFill="1" applyBorder="1" applyAlignment="1">
      <alignment horizontal="distributed" vertical="center" wrapText="1" indent="3"/>
    </xf>
    <xf numFmtId="0" fontId="4" fillId="0" borderId="0" xfId="0" applyFont="1" applyFill="1" applyBorder="1" applyAlignment="1">
      <alignment horizontal="distributed" vertical="center" wrapText="1" indent="3"/>
    </xf>
    <xf numFmtId="0" fontId="4" fillId="0" borderId="19" xfId="0" applyFont="1" applyFill="1" applyBorder="1" applyAlignment="1">
      <alignment horizontal="distributed" vertical="center" wrapText="1" indent="3"/>
    </xf>
    <xf numFmtId="0" fontId="12" fillId="0" borderId="29" xfId="0" applyFont="1" applyFill="1" applyBorder="1" applyAlignment="1">
      <alignment horizontal="distributed" vertical="center" indent="3"/>
    </xf>
    <xf numFmtId="0" fontId="12" fillId="0" borderId="4" xfId="0" applyFont="1" applyFill="1" applyBorder="1" applyAlignment="1">
      <alignment horizontal="distributed" vertical="center" indent="3"/>
    </xf>
    <xf numFmtId="0" fontId="12" fillId="0" borderId="31" xfId="0" applyFont="1" applyFill="1" applyBorder="1" applyAlignment="1">
      <alignment horizontal="distributed" vertical="center" indent="3"/>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254000</xdr:colOff>
      <xdr:row>36</xdr:row>
      <xdr:rowOff>228600</xdr:rowOff>
    </xdr:from>
    <xdr:to>
      <xdr:col>6</xdr:col>
      <xdr:colOff>1168400</xdr:colOff>
      <xdr:row>39</xdr:row>
      <xdr:rowOff>0</xdr:rowOff>
    </xdr:to>
    <xdr:sp macro="" textlink="">
      <xdr:nvSpPr>
        <xdr:cNvPr id="2" name="円/楕円 1"/>
        <xdr:cNvSpPr/>
      </xdr:nvSpPr>
      <xdr:spPr bwMode="auto">
        <a:xfrm>
          <a:off x="2895600" y="9334500"/>
          <a:ext cx="2209800" cy="4953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438150</xdr:colOff>
      <xdr:row>38</xdr:row>
      <xdr:rowOff>168765</xdr:rowOff>
    </xdr:from>
    <xdr:to>
      <xdr:col>4</xdr:col>
      <xdr:colOff>577618</xdr:colOff>
      <xdr:row>40</xdr:row>
      <xdr:rowOff>63500</xdr:rowOff>
    </xdr:to>
    <xdr:cxnSp macro="">
      <xdr:nvCxnSpPr>
        <xdr:cNvPr id="6" name="直線コネクタ 5"/>
        <xdr:cNvCxnSpPr>
          <a:stCxn id="2" idx="3"/>
          <a:endCxn id="7" idx="0"/>
        </xdr:cNvCxnSpPr>
      </xdr:nvCxnSpPr>
      <xdr:spPr bwMode="auto">
        <a:xfrm flipH="1">
          <a:off x="2419350" y="9757265"/>
          <a:ext cx="799868" cy="377335"/>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469900</xdr:colOff>
      <xdr:row>40</xdr:row>
      <xdr:rowOff>63500</xdr:rowOff>
    </xdr:from>
    <xdr:to>
      <xdr:col>5</xdr:col>
      <xdr:colOff>457200</xdr:colOff>
      <xdr:row>43</xdr:row>
      <xdr:rowOff>76200</xdr:rowOff>
    </xdr:to>
    <xdr:sp macro="" textlink="">
      <xdr:nvSpPr>
        <xdr:cNvPr id="7" name="テキスト ボックス 6"/>
        <xdr:cNvSpPr txBox="1"/>
      </xdr:nvSpPr>
      <xdr:spPr>
        <a:xfrm>
          <a:off x="1130300" y="10134600"/>
          <a:ext cx="2578100" cy="7366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補助金の額を記入</a:t>
          </a:r>
          <a:endParaRPr kumimoji="1" lang="en-US" altLang="ja-JP" sz="1100"/>
        </a:p>
        <a:p>
          <a:pPr algn="l"/>
          <a:r>
            <a:rPr kumimoji="1" lang="ja-JP" altLang="en-US" sz="1100"/>
            <a:t>本体価格</a:t>
          </a:r>
          <a:r>
            <a:rPr kumimoji="1" lang="en-US" altLang="ja-JP" sz="1100"/>
            <a:t>30</a:t>
          </a:r>
          <a:r>
            <a:rPr kumimoji="1" lang="ja-JP" altLang="en-US" sz="1100"/>
            <a:t>万円未満　価格の１／３</a:t>
          </a:r>
          <a:endParaRPr kumimoji="1" lang="en-US" altLang="ja-JP" sz="1100"/>
        </a:p>
        <a:p>
          <a:pPr algn="l"/>
          <a:r>
            <a:rPr kumimoji="1" lang="ja-JP" altLang="en-US" sz="1100"/>
            <a:t>本体価格</a:t>
          </a:r>
          <a:r>
            <a:rPr kumimoji="1" lang="en-US" altLang="ja-JP" sz="1100"/>
            <a:t>30</a:t>
          </a:r>
          <a:r>
            <a:rPr kumimoji="1" lang="ja-JP" altLang="en-US" sz="1100"/>
            <a:t>万円以上　</a:t>
          </a:r>
          <a:r>
            <a:rPr kumimoji="1" lang="en-US" altLang="ja-JP" sz="1100"/>
            <a:t>10</a:t>
          </a:r>
          <a:r>
            <a:rPr kumimoji="1" lang="ja-JP" altLang="en-US" sz="1100"/>
            <a:t>万円</a:t>
          </a:r>
          <a:endParaRPr kumimoji="1" lang="en-US" altLang="ja-JP" sz="1100"/>
        </a:p>
      </xdr:txBody>
    </xdr:sp>
    <xdr:clientData/>
  </xdr:twoCellAnchor>
  <xdr:twoCellAnchor>
    <xdr:from>
      <xdr:col>4</xdr:col>
      <xdr:colOff>330200</xdr:colOff>
      <xdr:row>32</xdr:row>
      <xdr:rowOff>228600</xdr:rowOff>
    </xdr:from>
    <xdr:to>
      <xdr:col>6</xdr:col>
      <xdr:colOff>1244600</xdr:colOff>
      <xdr:row>35</xdr:row>
      <xdr:rowOff>0</xdr:rowOff>
    </xdr:to>
    <xdr:sp macro="" textlink="">
      <xdr:nvSpPr>
        <xdr:cNvPr id="16" name="円/楕円 15"/>
        <xdr:cNvSpPr/>
      </xdr:nvSpPr>
      <xdr:spPr bwMode="auto">
        <a:xfrm>
          <a:off x="2971800" y="8369300"/>
          <a:ext cx="2209800" cy="495300"/>
        </a:xfrm>
        <a:prstGeom prst="ellipse">
          <a:avLst/>
        </a:prstGeom>
        <a:noFill/>
        <a:ln w="1270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404284</xdr:colOff>
      <xdr:row>28</xdr:row>
      <xdr:rowOff>80433</xdr:rowOff>
    </xdr:from>
    <xdr:to>
      <xdr:col>7</xdr:col>
      <xdr:colOff>243418</xdr:colOff>
      <xdr:row>30</xdr:row>
      <xdr:rowOff>42333</xdr:rowOff>
    </xdr:to>
    <xdr:sp macro="" textlink="">
      <xdr:nvSpPr>
        <xdr:cNvPr id="20" name="テキスト ボックス 19"/>
        <xdr:cNvSpPr txBox="1"/>
      </xdr:nvSpPr>
      <xdr:spPr>
        <a:xfrm>
          <a:off x="4330701" y="7298266"/>
          <a:ext cx="1733550" cy="44873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設置場所の地番を記入</a:t>
          </a:r>
          <a:endParaRPr kumimoji="1" lang="en-US" altLang="ja-JP" sz="1100"/>
        </a:p>
      </xdr:txBody>
    </xdr:sp>
    <xdr:clientData/>
  </xdr:twoCellAnchor>
  <xdr:twoCellAnchor>
    <xdr:from>
      <xdr:col>6</xdr:col>
      <xdr:colOff>920052</xdr:colOff>
      <xdr:row>30</xdr:row>
      <xdr:rowOff>42333</xdr:rowOff>
    </xdr:from>
    <xdr:to>
      <xdr:col>6</xdr:col>
      <xdr:colOff>1271059</xdr:colOff>
      <xdr:row>33</xdr:row>
      <xdr:rowOff>58648</xdr:rowOff>
    </xdr:to>
    <xdr:cxnSp macro="">
      <xdr:nvCxnSpPr>
        <xdr:cNvPr id="23" name="直線コネクタ 22"/>
        <xdr:cNvCxnSpPr>
          <a:stCxn id="16" idx="7"/>
          <a:endCxn id="20" idx="2"/>
        </xdr:cNvCxnSpPr>
      </xdr:nvCxnSpPr>
      <xdr:spPr bwMode="auto">
        <a:xfrm flipV="1">
          <a:off x="4846469" y="7747000"/>
          <a:ext cx="351007" cy="746565"/>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457200</xdr:colOff>
      <xdr:row>35</xdr:row>
      <xdr:rowOff>63500</xdr:rowOff>
    </xdr:from>
    <xdr:to>
      <xdr:col>6</xdr:col>
      <xdr:colOff>1460500</xdr:colOff>
      <xdr:row>36</xdr:row>
      <xdr:rowOff>165100</xdr:rowOff>
    </xdr:to>
    <xdr:sp macro="" textlink="">
      <xdr:nvSpPr>
        <xdr:cNvPr id="28" name="円/楕円 27"/>
        <xdr:cNvSpPr/>
      </xdr:nvSpPr>
      <xdr:spPr bwMode="auto">
        <a:xfrm>
          <a:off x="4394200" y="8928100"/>
          <a:ext cx="1003300" cy="342900"/>
        </a:xfrm>
        <a:prstGeom prst="ellipse">
          <a:avLst/>
        </a:prstGeom>
        <a:noFill/>
        <a:ln w="12700" cap="flat" cmpd="sng" algn="ctr">
          <a:solidFill>
            <a:srgbClr val="7030A0"/>
          </a:solidFill>
          <a:prstDash val="solid"/>
          <a:round/>
          <a:headEnd type="none" w="med" len="med"/>
          <a:tailEnd type="none" w="med" len="med"/>
        </a:ln>
        <a:effectLs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18</xdr:col>
      <xdr:colOff>546100</xdr:colOff>
      <xdr:row>25</xdr:row>
      <xdr:rowOff>76200</xdr:rowOff>
    </xdr:from>
    <xdr:to>
      <xdr:col>20</xdr:col>
      <xdr:colOff>38100</xdr:colOff>
      <xdr:row>26</xdr:row>
      <xdr:rowOff>177800</xdr:rowOff>
    </xdr:to>
    <xdr:sp macro="" textlink="">
      <xdr:nvSpPr>
        <xdr:cNvPr id="29" name="円/楕円 28"/>
        <xdr:cNvSpPr/>
      </xdr:nvSpPr>
      <xdr:spPr bwMode="auto">
        <a:xfrm>
          <a:off x="14490700" y="6527800"/>
          <a:ext cx="1003300" cy="342900"/>
        </a:xfrm>
        <a:prstGeom prst="ellipse">
          <a:avLst/>
        </a:prstGeom>
        <a:noFill/>
        <a:ln w="12700" cap="flat" cmpd="sng" algn="ctr">
          <a:solidFill>
            <a:srgbClr val="7030A0"/>
          </a:solidFill>
          <a:prstDash val="solid"/>
          <a:round/>
          <a:headEnd type="none" w="med" len="med"/>
          <a:tailEnd type="none" w="med" len="med"/>
        </a:ln>
        <a:effectLs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6</xdr:col>
      <xdr:colOff>1460500</xdr:colOff>
      <xdr:row>26</xdr:row>
      <xdr:rowOff>6350</xdr:rowOff>
    </xdr:from>
    <xdr:to>
      <xdr:col>18</xdr:col>
      <xdr:colOff>546100</xdr:colOff>
      <xdr:row>35</xdr:row>
      <xdr:rowOff>234950</xdr:rowOff>
    </xdr:to>
    <xdr:cxnSp macro="">
      <xdr:nvCxnSpPr>
        <xdr:cNvPr id="32" name="直線コネクタ 31"/>
        <xdr:cNvCxnSpPr>
          <a:stCxn id="28" idx="6"/>
          <a:endCxn id="29" idx="2"/>
        </xdr:cNvCxnSpPr>
      </xdr:nvCxnSpPr>
      <xdr:spPr bwMode="auto">
        <a:xfrm flipV="1">
          <a:off x="5397500" y="6699250"/>
          <a:ext cx="9093200" cy="240030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val="7030A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408517</xdr:colOff>
      <xdr:row>6</xdr:row>
      <xdr:rowOff>213783</xdr:rowOff>
    </xdr:from>
    <xdr:to>
      <xdr:col>13</xdr:col>
      <xdr:colOff>80433</xdr:colOff>
      <xdr:row>8</xdr:row>
      <xdr:rowOff>71966</xdr:rowOff>
    </xdr:to>
    <xdr:sp macro="" textlink="">
      <xdr:nvSpPr>
        <xdr:cNvPr id="36" name="円/楕円 35"/>
        <xdr:cNvSpPr/>
      </xdr:nvSpPr>
      <xdr:spPr bwMode="auto">
        <a:xfrm>
          <a:off x="10314517" y="1780116"/>
          <a:ext cx="994833" cy="345017"/>
        </a:xfrm>
        <a:prstGeom prst="ellipse">
          <a:avLst/>
        </a:prstGeom>
        <a:noFill/>
        <a:ln w="12700" cap="flat" cmpd="sng" algn="ctr">
          <a:solidFill>
            <a:srgbClr val="7030A0"/>
          </a:solidFill>
          <a:prstDash val="solid"/>
          <a:round/>
          <a:headEnd type="none" w="med" len="med"/>
          <a:tailEnd type="none" w="med" len="med"/>
        </a:ln>
        <a:effectLs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12</xdr:col>
      <xdr:colOff>1257660</xdr:colOff>
      <xdr:row>8</xdr:row>
      <xdr:rowOff>21439</xdr:rowOff>
    </xdr:from>
    <xdr:to>
      <xdr:col>19</xdr:col>
      <xdr:colOff>109707</xdr:colOff>
      <xdr:row>25</xdr:row>
      <xdr:rowOff>126727</xdr:rowOff>
    </xdr:to>
    <xdr:cxnSp macro="">
      <xdr:nvCxnSpPr>
        <xdr:cNvPr id="37" name="直線コネクタ 36"/>
        <xdr:cNvCxnSpPr>
          <a:stCxn id="36" idx="5"/>
          <a:endCxn id="29" idx="1"/>
        </xdr:cNvCxnSpPr>
      </xdr:nvCxnSpPr>
      <xdr:spPr bwMode="auto">
        <a:xfrm>
          <a:off x="11163660" y="2074606"/>
          <a:ext cx="3455797" cy="4539704"/>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val="7030A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361950</xdr:colOff>
      <xdr:row>32</xdr:row>
      <xdr:rowOff>101599</xdr:rowOff>
    </xdr:from>
    <xdr:to>
      <xdr:col>12</xdr:col>
      <xdr:colOff>539750</xdr:colOff>
      <xdr:row>34</xdr:row>
      <xdr:rowOff>63500</xdr:rowOff>
    </xdr:to>
    <xdr:sp macro="" textlink="">
      <xdr:nvSpPr>
        <xdr:cNvPr id="43" name="テキスト ボックス 42"/>
        <xdr:cNvSpPr txBox="1"/>
      </xdr:nvSpPr>
      <xdr:spPr>
        <a:xfrm>
          <a:off x="8712200" y="8293099"/>
          <a:ext cx="1733550" cy="448734"/>
        </a:xfrm>
        <a:prstGeom prst="rect">
          <a:avLst/>
        </a:prstGeom>
        <a:solidFill>
          <a:schemeClr val="lt1"/>
        </a:solidFill>
        <a:ln w="127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本体　税込購入額を記入</a:t>
          </a:r>
          <a:endParaRPr kumimoji="1" lang="en-US" altLang="ja-JP" sz="1100"/>
        </a:p>
        <a:p>
          <a:pPr algn="l"/>
          <a:r>
            <a:rPr kumimoji="1" lang="ja-JP" altLang="en-US" sz="1100"/>
            <a:t>一致すること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72"/>
  <sheetViews>
    <sheetView showGridLines="0" tabSelected="1" topLeftCell="D1" zoomScale="90" zoomScaleNormal="90" workbookViewId="0">
      <pane ySplit="1" topLeftCell="A24" activePane="bottomLeft" state="frozen"/>
      <selection pane="bottomLeft" activeCell="K36" sqref="K36:N40"/>
    </sheetView>
  </sheetViews>
  <sheetFormatPr defaultRowHeight="14.25" x14ac:dyDescent="0.15"/>
  <cols>
    <col min="1" max="4" width="8.625" style="1" customWidth="1"/>
    <col min="5" max="5" width="8" style="1" customWidth="1"/>
    <col min="6" max="6" width="9" style="1"/>
    <col min="7" max="7" width="24.875" style="1" customWidth="1"/>
    <col min="8" max="8" width="4" style="1" customWidth="1"/>
    <col min="9" max="9" width="0.75" style="18" customWidth="1"/>
    <col min="10" max="10" width="4" style="7" customWidth="1"/>
    <col min="11" max="11" width="24.5" style="7" customWidth="1"/>
    <col min="12" max="12" width="20.375" style="7" customWidth="1"/>
    <col min="13" max="13" width="17.375" style="7" customWidth="1"/>
    <col min="14" max="14" width="13.625" style="7" customWidth="1"/>
    <col min="15" max="15" width="0.5" style="1" customWidth="1"/>
    <col min="16" max="16" width="1.75" style="1" customWidth="1"/>
    <col min="17" max="17" width="17.625" style="7" customWidth="1"/>
    <col min="18" max="18" width="1.75" style="7" customWidth="1"/>
    <col min="19" max="19" width="7.625" style="7" customWidth="1"/>
    <col min="20" max="20" width="12.125" style="7" customWidth="1"/>
    <col min="21" max="21" width="8.5" style="7" customWidth="1"/>
    <col min="22" max="22" width="11.25" style="7" customWidth="1"/>
    <col min="23" max="23" width="19.25" style="7" customWidth="1"/>
    <col min="24" max="24" width="13.5" style="7" customWidth="1"/>
    <col min="25" max="55" width="9" style="7"/>
    <col min="56" max="16384" width="9" style="1"/>
  </cols>
  <sheetData>
    <row r="1" spans="1:56" ht="27.75" customHeight="1" x14ac:dyDescent="0.15">
      <c r="A1" s="57" t="s">
        <v>35</v>
      </c>
      <c r="J1" s="57" t="s">
        <v>35</v>
      </c>
      <c r="P1" s="57" t="s">
        <v>35</v>
      </c>
    </row>
    <row r="2" spans="1:56" s="66" customFormat="1" ht="18.75" customHeight="1" x14ac:dyDescent="0.15">
      <c r="A2" s="66" t="s">
        <v>46</v>
      </c>
      <c r="I2" s="67"/>
      <c r="J2" s="66" t="s">
        <v>51</v>
      </c>
      <c r="K2" s="68"/>
      <c r="L2" s="68"/>
      <c r="M2" s="68"/>
      <c r="N2" s="68"/>
      <c r="P2" s="66" t="s">
        <v>52</v>
      </c>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row>
    <row r="3" spans="1:56" ht="18.75" customHeight="1" x14ac:dyDescent="0.15">
      <c r="G3" s="199" t="s">
        <v>45</v>
      </c>
      <c r="H3" s="199"/>
      <c r="I3" s="19"/>
      <c r="J3" s="206" t="str">
        <f>IF(C14&lt;&gt;"","平成"&amp;C14&amp;"年度白川村補助金等事業計画書","平成    年度白川村補助金等事業計画書")</f>
        <v>平成２７年度白川村補助金等事業計画書</v>
      </c>
      <c r="K3" s="206"/>
      <c r="L3" s="206"/>
      <c r="M3" s="206"/>
      <c r="N3" s="206"/>
      <c r="P3" s="206" t="s">
        <v>17</v>
      </c>
      <c r="Q3" s="206"/>
      <c r="R3" s="206"/>
      <c r="S3" s="206"/>
      <c r="T3" s="206"/>
      <c r="U3" s="206"/>
      <c r="V3" s="206"/>
      <c r="W3" s="206"/>
    </row>
    <row r="4" spans="1:56" ht="18.75" customHeight="1" thickBot="1" x14ac:dyDescent="0.2">
      <c r="A4" s="189" t="s">
        <v>49</v>
      </c>
      <c r="B4" s="189"/>
      <c r="C4" s="189"/>
      <c r="N4" s="50" t="s">
        <v>25</v>
      </c>
      <c r="P4" s="7" t="s">
        <v>15</v>
      </c>
      <c r="Q4" s="28"/>
      <c r="W4" s="50" t="s">
        <v>25</v>
      </c>
    </row>
    <row r="5" spans="1:56" ht="24" customHeight="1" thickBot="1" x14ac:dyDescent="0.2">
      <c r="A5" s="190"/>
      <c r="B5" s="190"/>
      <c r="C5" s="190"/>
      <c r="J5" s="168" t="s">
        <v>16</v>
      </c>
      <c r="K5" s="25" t="s">
        <v>4</v>
      </c>
      <c r="L5" s="26" t="s">
        <v>18</v>
      </c>
      <c r="M5" s="42" t="s">
        <v>19</v>
      </c>
      <c r="N5" s="27" t="s">
        <v>5</v>
      </c>
      <c r="P5" s="218"/>
      <c r="Q5" s="207" t="s">
        <v>9</v>
      </c>
      <c r="R5" s="220"/>
      <c r="S5" s="209" t="s">
        <v>10</v>
      </c>
      <c r="T5" s="210"/>
      <c r="U5" s="213" t="s">
        <v>41</v>
      </c>
      <c r="V5" s="153"/>
      <c r="W5" s="216" t="s">
        <v>3</v>
      </c>
    </row>
    <row r="6" spans="1:56" ht="14.25" customHeight="1" x14ac:dyDescent="0.15">
      <c r="A6" s="203" t="s">
        <v>20</v>
      </c>
      <c r="B6" s="204"/>
      <c r="C6" s="204"/>
      <c r="D6" s="205"/>
      <c r="I6" s="1"/>
      <c r="J6" s="169"/>
      <c r="K6" s="33"/>
      <c r="L6" s="51"/>
      <c r="M6" s="52"/>
      <c r="N6" s="34"/>
      <c r="P6" s="219"/>
      <c r="Q6" s="208"/>
      <c r="R6" s="221"/>
      <c r="S6" s="211"/>
      <c r="T6" s="212"/>
      <c r="U6" s="214"/>
      <c r="V6" s="215"/>
      <c r="W6" s="217"/>
      <c r="BD6" s="7"/>
    </row>
    <row r="7" spans="1:56" ht="18.75" customHeight="1" x14ac:dyDescent="0.15">
      <c r="A7" s="2" t="s">
        <v>21</v>
      </c>
      <c r="B7" s="117" t="s">
        <v>95</v>
      </c>
      <c r="C7" s="3" t="s">
        <v>96</v>
      </c>
      <c r="D7" s="4" t="s">
        <v>23</v>
      </c>
      <c r="I7" s="1"/>
      <c r="J7" s="169"/>
      <c r="K7" s="35"/>
      <c r="L7" s="51"/>
      <c r="M7" s="53"/>
      <c r="N7" s="34"/>
      <c r="P7" s="14"/>
      <c r="Q7" s="181" t="s">
        <v>11</v>
      </c>
      <c r="R7" s="10"/>
      <c r="S7" s="177">
        <f>D38</f>
        <v>100000</v>
      </c>
      <c r="T7" s="178"/>
      <c r="U7" s="173"/>
      <c r="V7" s="174"/>
      <c r="W7" s="171"/>
      <c r="BD7" s="7"/>
    </row>
    <row r="8" spans="1:56" ht="18.75" customHeight="1" x14ac:dyDescent="0.15">
      <c r="A8" s="193"/>
      <c r="B8" s="195"/>
      <c r="C8" s="195"/>
      <c r="D8" s="201"/>
      <c r="F8" s="191" t="s">
        <v>50</v>
      </c>
      <c r="G8" s="200" t="s">
        <v>134</v>
      </c>
      <c r="H8" s="200"/>
      <c r="I8" s="40"/>
      <c r="J8" s="169"/>
      <c r="K8" s="35" t="s">
        <v>122</v>
      </c>
      <c r="L8" s="51" t="s">
        <v>123</v>
      </c>
      <c r="M8" s="53">
        <v>310000</v>
      </c>
      <c r="N8" s="34"/>
      <c r="P8" s="30"/>
      <c r="Q8" s="182"/>
      <c r="R8" s="9"/>
      <c r="S8" s="179"/>
      <c r="T8" s="180"/>
      <c r="U8" s="175"/>
      <c r="V8" s="176"/>
      <c r="W8" s="172"/>
      <c r="BD8" s="7"/>
    </row>
    <row r="9" spans="1:56" ht="18.75" customHeight="1" x14ac:dyDescent="0.15">
      <c r="A9" s="193"/>
      <c r="B9" s="195"/>
      <c r="C9" s="195"/>
      <c r="D9" s="201"/>
      <c r="F9" s="192"/>
      <c r="G9" s="200"/>
      <c r="H9" s="200"/>
      <c r="I9" s="40"/>
      <c r="J9" s="169"/>
      <c r="K9" s="35"/>
      <c r="L9" s="51"/>
      <c r="M9" s="53"/>
      <c r="N9" s="34"/>
      <c r="P9" s="14"/>
      <c r="Q9" s="181" t="s">
        <v>120</v>
      </c>
      <c r="R9" s="10"/>
      <c r="S9" s="173">
        <f>S26-S7</f>
        <v>210000</v>
      </c>
      <c r="T9" s="174"/>
      <c r="U9" s="173"/>
      <c r="V9" s="174"/>
      <c r="W9" s="171" t="s">
        <v>121</v>
      </c>
      <c r="BD9" s="7"/>
    </row>
    <row r="10" spans="1:56" ht="18.75" customHeight="1" thickBot="1" x14ac:dyDescent="0.2">
      <c r="A10" s="194"/>
      <c r="B10" s="196"/>
      <c r="C10" s="196"/>
      <c r="D10" s="202"/>
      <c r="F10" s="192"/>
      <c r="G10" s="200"/>
      <c r="H10" s="200"/>
      <c r="I10" s="40"/>
      <c r="J10" s="169"/>
      <c r="K10" s="35"/>
      <c r="L10" s="51"/>
      <c r="M10" s="53"/>
      <c r="N10" s="34"/>
      <c r="P10" s="30"/>
      <c r="Q10" s="182"/>
      <c r="R10" s="9"/>
      <c r="S10" s="175"/>
      <c r="T10" s="176"/>
      <c r="U10" s="175"/>
      <c r="V10" s="176"/>
      <c r="W10" s="172"/>
      <c r="BD10" s="7"/>
    </row>
    <row r="11" spans="1:56" ht="18.75" customHeight="1" x14ac:dyDescent="0.15">
      <c r="F11" s="41" t="s">
        <v>1</v>
      </c>
      <c r="G11" s="110" t="s">
        <v>133</v>
      </c>
      <c r="H11" s="62" t="s">
        <v>78</v>
      </c>
      <c r="J11" s="169"/>
      <c r="K11" s="35"/>
      <c r="L11" s="51"/>
      <c r="M11" s="53"/>
      <c r="N11" s="34"/>
      <c r="P11" s="14"/>
      <c r="Q11" s="181"/>
      <c r="R11" s="10"/>
      <c r="S11" s="173"/>
      <c r="T11" s="174"/>
      <c r="U11" s="173"/>
      <c r="V11" s="174"/>
      <c r="W11" s="171"/>
    </row>
    <row r="12" spans="1:56" ht="18.75" customHeight="1" x14ac:dyDescent="0.15">
      <c r="J12" s="169"/>
      <c r="K12" s="35"/>
      <c r="L12" s="51"/>
      <c r="M12" s="53"/>
      <c r="N12" s="34"/>
      <c r="P12" s="30"/>
      <c r="Q12" s="182"/>
      <c r="R12" s="9"/>
      <c r="S12" s="175"/>
      <c r="T12" s="176"/>
      <c r="U12" s="175"/>
      <c r="V12" s="176"/>
      <c r="W12" s="172"/>
    </row>
    <row r="13" spans="1:56" ht="18.75" customHeight="1" x14ac:dyDescent="0.15">
      <c r="A13" s="48"/>
      <c r="H13" s="20"/>
      <c r="I13" s="20"/>
      <c r="J13" s="169"/>
      <c r="K13" s="35"/>
      <c r="L13" s="51"/>
      <c r="M13" s="53"/>
      <c r="N13" s="34"/>
      <c r="P13" s="14"/>
      <c r="Q13" s="181"/>
      <c r="R13" s="10"/>
      <c r="S13" s="173"/>
      <c r="T13" s="174"/>
      <c r="U13" s="173"/>
      <c r="V13" s="174"/>
      <c r="W13" s="171"/>
    </row>
    <row r="14" spans="1:56" ht="18.75" customHeight="1" x14ac:dyDescent="0.15">
      <c r="B14" s="49" t="s">
        <v>0</v>
      </c>
      <c r="C14" s="8" t="s">
        <v>125</v>
      </c>
      <c r="D14" s="48" t="s">
        <v>2</v>
      </c>
      <c r="E14" s="20" t="s">
        <v>87</v>
      </c>
      <c r="F14" s="20"/>
      <c r="G14" s="20"/>
      <c r="J14" s="169"/>
      <c r="K14" s="35"/>
      <c r="L14" s="51"/>
      <c r="M14" s="53"/>
      <c r="N14" s="34"/>
      <c r="P14" s="30"/>
      <c r="Q14" s="182"/>
      <c r="R14" s="9"/>
      <c r="S14" s="175"/>
      <c r="T14" s="176"/>
      <c r="U14" s="175"/>
      <c r="V14" s="176"/>
      <c r="W14" s="172"/>
    </row>
    <row r="15" spans="1:56" ht="18.75" customHeight="1" x14ac:dyDescent="0.15">
      <c r="J15" s="169"/>
      <c r="K15" s="35"/>
      <c r="L15" s="51"/>
      <c r="M15" s="53"/>
      <c r="N15" s="34"/>
      <c r="P15" s="14"/>
      <c r="Q15" s="181"/>
      <c r="R15" s="10"/>
      <c r="S15" s="173"/>
      <c r="T15" s="174"/>
      <c r="U15" s="173"/>
      <c r="V15" s="174"/>
      <c r="W15" s="171"/>
    </row>
    <row r="16" spans="1:56" ht="18.75" customHeight="1" x14ac:dyDescent="0.15">
      <c r="A16" s="70"/>
      <c r="B16" s="70"/>
      <c r="C16" s="70"/>
      <c r="D16" s="70"/>
      <c r="E16" s="70"/>
      <c r="F16" s="70"/>
      <c r="G16" s="70"/>
      <c r="H16" s="70"/>
      <c r="I16" s="21"/>
      <c r="J16" s="169"/>
      <c r="K16" s="35"/>
      <c r="L16" s="51"/>
      <c r="M16" s="53"/>
      <c r="N16" s="34"/>
      <c r="P16" s="30"/>
      <c r="Q16" s="182"/>
      <c r="R16" s="9"/>
      <c r="S16" s="175"/>
      <c r="T16" s="176"/>
      <c r="U16" s="175"/>
      <c r="V16" s="176"/>
      <c r="W16" s="172"/>
    </row>
    <row r="17" spans="1:23" ht="18.75" customHeight="1" x14ac:dyDescent="0.15">
      <c r="A17" s="70"/>
      <c r="B17" s="70"/>
      <c r="C17" s="70"/>
      <c r="D17" s="70"/>
      <c r="E17" s="70"/>
      <c r="F17" s="70"/>
      <c r="G17" s="70"/>
      <c r="H17" s="70"/>
      <c r="I17" s="21"/>
      <c r="J17" s="169"/>
      <c r="K17" s="35"/>
      <c r="L17" s="51"/>
      <c r="M17" s="53"/>
      <c r="N17" s="34"/>
      <c r="P17" s="14"/>
      <c r="Q17" s="181"/>
      <c r="R17" s="10"/>
      <c r="S17" s="173"/>
      <c r="T17" s="174"/>
      <c r="U17" s="173"/>
      <c r="V17" s="174"/>
      <c r="W17" s="171"/>
    </row>
    <row r="18" spans="1:23" ht="18.75" customHeight="1" x14ac:dyDescent="0.15">
      <c r="A18" s="70"/>
      <c r="B18" s="70"/>
      <c r="C18" s="70"/>
      <c r="D18" s="70"/>
      <c r="E18" s="70"/>
      <c r="F18" s="70"/>
      <c r="G18" s="70"/>
      <c r="H18" s="70"/>
      <c r="I18" s="21"/>
      <c r="J18" s="169"/>
      <c r="K18" s="35"/>
      <c r="L18" s="51"/>
      <c r="M18" s="53"/>
      <c r="N18" s="34"/>
      <c r="P18" s="30"/>
      <c r="Q18" s="182"/>
      <c r="R18" s="9"/>
      <c r="S18" s="175"/>
      <c r="T18" s="176"/>
      <c r="U18" s="175"/>
      <c r="V18" s="176"/>
      <c r="W18" s="172"/>
    </row>
    <row r="19" spans="1:23" ht="18.75" customHeight="1" x14ac:dyDescent="0.15">
      <c r="A19" s="197" t="s">
        <v>88</v>
      </c>
      <c r="B19" s="198"/>
      <c r="C19" s="198"/>
      <c r="D19" s="198"/>
      <c r="E19" s="198"/>
      <c r="F19" s="198"/>
      <c r="G19" s="198"/>
      <c r="H19" s="198"/>
      <c r="I19" s="21"/>
      <c r="J19" s="169"/>
      <c r="K19" s="35"/>
      <c r="L19" s="51"/>
      <c r="M19" s="53"/>
      <c r="N19" s="34"/>
      <c r="P19" s="14"/>
      <c r="Q19" s="187" t="s">
        <v>13</v>
      </c>
      <c r="R19" s="11"/>
      <c r="S19" s="177">
        <f>SUM(S7:T18)</f>
        <v>310000</v>
      </c>
      <c r="T19" s="178"/>
      <c r="U19" s="177">
        <f>SUM(U7:V18)</f>
        <v>0</v>
      </c>
      <c r="V19" s="178"/>
      <c r="W19" s="231"/>
    </row>
    <row r="20" spans="1:23" ht="18.75" customHeight="1" thickBot="1" x14ac:dyDescent="0.2">
      <c r="A20" s="198"/>
      <c r="B20" s="198"/>
      <c r="C20" s="198"/>
      <c r="D20" s="198"/>
      <c r="E20" s="198"/>
      <c r="F20" s="198"/>
      <c r="G20" s="198"/>
      <c r="H20" s="198"/>
      <c r="I20" s="21"/>
      <c r="J20" s="169"/>
      <c r="K20" s="35"/>
      <c r="L20" s="51"/>
      <c r="M20" s="53"/>
      <c r="N20" s="34"/>
      <c r="P20" s="15"/>
      <c r="Q20" s="188"/>
      <c r="R20" s="13"/>
      <c r="S20" s="245"/>
      <c r="T20" s="246"/>
      <c r="U20" s="245"/>
      <c r="V20" s="246"/>
      <c r="W20" s="232"/>
    </row>
    <row r="21" spans="1:23" ht="18.75" customHeight="1" x14ac:dyDescent="0.15">
      <c r="J21" s="169"/>
      <c r="K21" s="35"/>
      <c r="L21" s="51"/>
      <c r="M21" s="53"/>
      <c r="N21" s="34"/>
      <c r="Q21" s="5"/>
    </row>
    <row r="22" spans="1:23" ht="24" customHeight="1" thickBot="1" x14ac:dyDescent="0.2">
      <c r="A22" s="7"/>
      <c r="B22" s="7"/>
      <c r="C22" s="7"/>
      <c r="D22" s="7"/>
      <c r="E22" s="7"/>
      <c r="F22" s="7"/>
      <c r="G22" s="7"/>
      <c r="H22" s="7"/>
      <c r="I22" s="22"/>
      <c r="J22" s="169"/>
      <c r="K22" s="35"/>
      <c r="L22" s="51"/>
      <c r="M22" s="54"/>
      <c r="N22" s="34"/>
      <c r="O22" s="7"/>
      <c r="P22" s="7" t="s">
        <v>14</v>
      </c>
      <c r="Q22" s="28"/>
      <c r="W22" s="50" t="s">
        <v>25</v>
      </c>
    </row>
    <row r="23" spans="1:23" ht="37.5" customHeight="1" thickBot="1" x14ac:dyDescent="0.2">
      <c r="A23" s="253" t="s">
        <v>85</v>
      </c>
      <c r="B23" s="254"/>
      <c r="C23" s="255"/>
      <c r="D23" s="256" t="s">
        <v>118</v>
      </c>
      <c r="E23" s="257"/>
      <c r="F23" s="257"/>
      <c r="G23" s="257"/>
      <c r="H23" s="258"/>
      <c r="I23" s="22"/>
      <c r="J23" s="170"/>
      <c r="K23" s="45" t="s">
        <v>13</v>
      </c>
      <c r="L23" s="55">
        <f>SUM(L6:L22)</f>
        <v>0</v>
      </c>
      <c r="M23" s="55">
        <f>SUM(M6:M22)</f>
        <v>310000</v>
      </c>
      <c r="N23" s="46"/>
      <c r="O23" s="7"/>
      <c r="P23" s="31"/>
      <c r="Q23" s="25" t="s">
        <v>9</v>
      </c>
      <c r="R23" s="25"/>
      <c r="S23" s="185" t="s">
        <v>10</v>
      </c>
      <c r="T23" s="186"/>
      <c r="U23" s="183" t="s">
        <v>42</v>
      </c>
      <c r="V23" s="184"/>
      <c r="W23" s="32" t="s">
        <v>3</v>
      </c>
    </row>
    <row r="24" spans="1:23" ht="18.75" customHeight="1" thickTop="1" x14ac:dyDescent="0.15">
      <c r="A24" s="259" t="s">
        <v>84</v>
      </c>
      <c r="B24" s="260"/>
      <c r="C24" s="261"/>
      <c r="D24" s="145" t="s">
        <v>129</v>
      </c>
      <c r="E24" s="146"/>
      <c r="F24" s="146"/>
      <c r="G24" s="146"/>
      <c r="H24" s="147"/>
      <c r="I24" s="23"/>
      <c r="J24" s="169" t="s">
        <v>6</v>
      </c>
      <c r="K24" s="142" t="s">
        <v>135</v>
      </c>
      <c r="L24" s="143"/>
      <c r="M24" s="143"/>
      <c r="N24" s="144"/>
      <c r="O24" s="7"/>
      <c r="P24" s="235"/>
      <c r="Q24" s="236"/>
      <c r="R24" s="237"/>
      <c r="S24" s="173"/>
      <c r="T24" s="174"/>
      <c r="U24" s="252"/>
      <c r="V24" s="174"/>
      <c r="W24" s="233"/>
    </row>
    <row r="25" spans="1:23" ht="18.75" customHeight="1" x14ac:dyDescent="0.15">
      <c r="A25" s="262"/>
      <c r="B25" s="263"/>
      <c r="C25" s="264"/>
      <c r="D25" s="148"/>
      <c r="E25" s="149"/>
      <c r="F25" s="149"/>
      <c r="G25" s="149"/>
      <c r="H25" s="150"/>
      <c r="I25" s="23"/>
      <c r="J25" s="169"/>
      <c r="K25" s="133"/>
      <c r="L25" s="134"/>
      <c r="M25" s="134"/>
      <c r="N25" s="135"/>
      <c r="O25" s="7"/>
      <c r="P25" s="165"/>
      <c r="Q25" s="166"/>
      <c r="R25" s="167"/>
      <c r="S25" s="163"/>
      <c r="T25" s="164"/>
      <c r="U25" s="247"/>
      <c r="V25" s="164"/>
      <c r="W25" s="234"/>
    </row>
    <row r="26" spans="1:23" ht="18.75" customHeight="1" x14ac:dyDescent="0.15">
      <c r="A26" s="259" t="s">
        <v>81</v>
      </c>
      <c r="B26" s="260"/>
      <c r="C26" s="261"/>
      <c r="D26" s="130" t="s">
        <v>128</v>
      </c>
      <c r="E26" s="271"/>
      <c r="F26" s="271"/>
      <c r="G26" s="271"/>
      <c r="H26" s="272"/>
      <c r="I26" s="23"/>
      <c r="J26" s="169"/>
      <c r="K26" s="133"/>
      <c r="L26" s="134"/>
      <c r="M26" s="134"/>
      <c r="N26" s="135"/>
      <c r="O26" s="7"/>
      <c r="P26" s="165"/>
      <c r="Q26" s="526" t="s">
        <v>127</v>
      </c>
      <c r="R26" s="167"/>
      <c r="S26" s="163">
        <v>310000</v>
      </c>
      <c r="T26" s="164"/>
      <c r="U26" s="247"/>
      <c r="V26" s="164"/>
      <c r="W26" s="234"/>
    </row>
    <row r="27" spans="1:23" ht="18.75" customHeight="1" x14ac:dyDescent="0.15">
      <c r="A27" s="268"/>
      <c r="B27" s="269"/>
      <c r="C27" s="270"/>
      <c r="D27" s="273"/>
      <c r="E27" s="274"/>
      <c r="F27" s="274"/>
      <c r="G27" s="274"/>
      <c r="H27" s="275"/>
      <c r="I27" s="23"/>
      <c r="J27" s="169"/>
      <c r="K27" s="133"/>
      <c r="L27" s="134"/>
      <c r="M27" s="134"/>
      <c r="N27" s="135"/>
      <c r="O27" s="7"/>
      <c r="P27" s="165"/>
      <c r="Q27" s="166"/>
      <c r="R27" s="167"/>
      <c r="S27" s="163"/>
      <c r="T27" s="164"/>
      <c r="U27" s="247"/>
      <c r="V27" s="164"/>
      <c r="W27" s="234"/>
    </row>
    <row r="28" spans="1:23" ht="18.75" customHeight="1" x14ac:dyDescent="0.15">
      <c r="A28" s="268"/>
      <c r="B28" s="269"/>
      <c r="C28" s="270"/>
      <c r="D28" s="273"/>
      <c r="E28" s="274"/>
      <c r="F28" s="274"/>
      <c r="G28" s="274"/>
      <c r="H28" s="275"/>
      <c r="I28" s="23"/>
      <c r="J28" s="226"/>
      <c r="K28" s="139"/>
      <c r="L28" s="140"/>
      <c r="M28" s="140"/>
      <c r="N28" s="141"/>
      <c r="O28" s="7"/>
      <c r="P28" s="165"/>
      <c r="Q28" s="166"/>
      <c r="R28" s="167"/>
      <c r="S28" s="163"/>
      <c r="T28" s="164"/>
      <c r="U28" s="247"/>
      <c r="V28" s="164"/>
      <c r="W28" s="234"/>
    </row>
    <row r="29" spans="1:23" ht="18.75" customHeight="1" x14ac:dyDescent="0.15">
      <c r="A29" s="268"/>
      <c r="B29" s="269"/>
      <c r="C29" s="270"/>
      <c r="D29" s="273"/>
      <c r="E29" s="274"/>
      <c r="F29" s="274"/>
      <c r="G29" s="274"/>
      <c r="H29" s="275"/>
      <c r="I29" s="44"/>
      <c r="J29" s="223" t="s">
        <v>7</v>
      </c>
      <c r="K29" s="130" t="s">
        <v>124</v>
      </c>
      <c r="L29" s="131"/>
      <c r="M29" s="131"/>
      <c r="N29" s="132"/>
      <c r="O29" s="7"/>
      <c r="P29" s="165"/>
      <c r="Q29" s="166"/>
      <c r="R29" s="167"/>
      <c r="S29" s="163"/>
      <c r="T29" s="164"/>
      <c r="U29" s="247"/>
      <c r="V29" s="164"/>
      <c r="W29" s="234"/>
    </row>
    <row r="30" spans="1:23" ht="18.75" customHeight="1" x14ac:dyDescent="0.15">
      <c r="A30" s="268"/>
      <c r="B30" s="269"/>
      <c r="C30" s="270"/>
      <c r="D30" s="273"/>
      <c r="E30" s="274"/>
      <c r="F30" s="274"/>
      <c r="G30" s="274"/>
      <c r="H30" s="275"/>
      <c r="I30" s="23"/>
      <c r="J30" s="224"/>
      <c r="K30" s="133"/>
      <c r="L30" s="134"/>
      <c r="M30" s="134"/>
      <c r="N30" s="135"/>
      <c r="O30" s="7"/>
      <c r="P30" s="165"/>
      <c r="Q30" s="166"/>
      <c r="R30" s="167"/>
      <c r="S30" s="163"/>
      <c r="T30" s="164"/>
      <c r="U30" s="247"/>
      <c r="V30" s="164"/>
      <c r="W30" s="234"/>
    </row>
    <row r="31" spans="1:23" ht="18.75" customHeight="1" x14ac:dyDescent="0.15">
      <c r="A31" s="262"/>
      <c r="B31" s="263"/>
      <c r="C31" s="264"/>
      <c r="D31" s="276"/>
      <c r="E31" s="277"/>
      <c r="F31" s="277"/>
      <c r="G31" s="277"/>
      <c r="H31" s="278"/>
      <c r="I31" s="23"/>
      <c r="J31" s="224"/>
      <c r="K31" s="133"/>
      <c r="L31" s="134"/>
      <c r="M31" s="134"/>
      <c r="N31" s="135"/>
      <c r="O31" s="7"/>
      <c r="P31" s="165"/>
      <c r="Q31" s="166"/>
      <c r="R31" s="167"/>
      <c r="S31" s="163"/>
      <c r="T31" s="164"/>
      <c r="U31" s="247"/>
      <c r="V31" s="164"/>
      <c r="W31" s="234"/>
    </row>
    <row r="32" spans="1:23" ht="18.75" customHeight="1" x14ac:dyDescent="0.15">
      <c r="A32" s="259" t="s">
        <v>47</v>
      </c>
      <c r="B32" s="260"/>
      <c r="C32" s="261"/>
      <c r="D32" s="279" t="s">
        <v>119</v>
      </c>
      <c r="E32" s="280"/>
      <c r="F32" s="280"/>
      <c r="G32" s="280"/>
      <c r="H32" s="281"/>
      <c r="I32" s="23"/>
      <c r="J32" s="224"/>
      <c r="K32" s="133"/>
      <c r="L32" s="134"/>
      <c r="M32" s="134"/>
      <c r="N32" s="135"/>
      <c r="O32" s="7"/>
      <c r="P32" s="165"/>
      <c r="Q32" s="166"/>
      <c r="R32" s="167"/>
      <c r="S32" s="163"/>
      <c r="T32" s="164"/>
      <c r="U32" s="247"/>
      <c r="V32" s="164"/>
      <c r="W32" s="234"/>
    </row>
    <row r="33" spans="1:24" ht="18.75" customHeight="1" x14ac:dyDescent="0.15">
      <c r="A33" s="262"/>
      <c r="B33" s="263"/>
      <c r="C33" s="264"/>
      <c r="D33" s="282"/>
      <c r="E33" s="283"/>
      <c r="F33" s="283"/>
      <c r="G33" s="283"/>
      <c r="H33" s="284"/>
      <c r="I33" s="23"/>
      <c r="J33" s="224"/>
      <c r="K33" s="133"/>
      <c r="L33" s="134"/>
      <c r="M33" s="134"/>
      <c r="N33" s="135"/>
      <c r="O33" s="7"/>
      <c r="P33" s="165"/>
      <c r="Q33" s="166"/>
      <c r="R33" s="167"/>
      <c r="S33" s="163"/>
      <c r="T33" s="164"/>
      <c r="U33" s="247"/>
      <c r="V33" s="164"/>
      <c r="W33" s="234"/>
    </row>
    <row r="34" spans="1:24" ht="18.75" customHeight="1" x14ac:dyDescent="0.15">
      <c r="A34" s="259" t="s">
        <v>48</v>
      </c>
      <c r="B34" s="260"/>
      <c r="C34" s="261"/>
      <c r="D34" s="279" t="s">
        <v>132</v>
      </c>
      <c r="E34" s="280"/>
      <c r="F34" s="280"/>
      <c r="G34" s="280"/>
      <c r="H34" s="281"/>
      <c r="I34" s="23"/>
      <c r="J34" s="224"/>
      <c r="K34" s="133"/>
      <c r="L34" s="134"/>
      <c r="M34" s="134"/>
      <c r="N34" s="135"/>
      <c r="O34" s="7"/>
      <c r="P34" s="165"/>
      <c r="Q34" s="166"/>
      <c r="R34" s="167"/>
      <c r="S34" s="163"/>
      <c r="T34" s="164"/>
      <c r="U34" s="247"/>
      <c r="V34" s="164"/>
      <c r="W34" s="234"/>
    </row>
    <row r="35" spans="1:24" ht="18.75" customHeight="1" x14ac:dyDescent="0.15">
      <c r="A35" s="262"/>
      <c r="B35" s="263"/>
      <c r="C35" s="264"/>
      <c r="D35" s="282"/>
      <c r="E35" s="283"/>
      <c r="F35" s="283"/>
      <c r="G35" s="283"/>
      <c r="H35" s="284"/>
      <c r="I35" s="23"/>
      <c r="J35" s="225"/>
      <c r="K35" s="139"/>
      <c r="L35" s="140"/>
      <c r="M35" s="140"/>
      <c r="N35" s="141"/>
      <c r="O35" s="7"/>
      <c r="P35" s="228"/>
      <c r="Q35" s="229"/>
      <c r="R35" s="230"/>
      <c r="S35" s="175"/>
      <c r="T35" s="176"/>
      <c r="U35" s="248"/>
      <c r="V35" s="176"/>
      <c r="W35" s="251"/>
    </row>
    <row r="36" spans="1:24" ht="18.75" customHeight="1" x14ac:dyDescent="0.15">
      <c r="A36" s="259" t="s">
        <v>83</v>
      </c>
      <c r="B36" s="260"/>
      <c r="C36" s="261"/>
      <c r="D36" s="279" t="s">
        <v>126</v>
      </c>
      <c r="E36" s="280"/>
      <c r="F36" s="280"/>
      <c r="G36" s="280"/>
      <c r="H36" s="281"/>
      <c r="I36" s="22"/>
      <c r="J36" s="223" t="s">
        <v>8</v>
      </c>
      <c r="K36" s="130"/>
      <c r="L36" s="131"/>
      <c r="M36" s="131"/>
      <c r="N36" s="132"/>
      <c r="O36" s="7"/>
      <c r="P36" s="16"/>
      <c r="Q36" s="161" t="s">
        <v>13</v>
      </c>
      <c r="R36" s="17"/>
      <c r="S36" s="157">
        <f>SUM(S24:T35)</f>
        <v>310000</v>
      </c>
      <c r="T36" s="158"/>
      <c r="U36" s="157">
        <f>SUM(U24:V35)</f>
        <v>0</v>
      </c>
      <c r="V36" s="158"/>
      <c r="W36" s="249"/>
    </row>
    <row r="37" spans="1:24" ht="18.75" customHeight="1" thickBot="1" x14ac:dyDescent="0.2">
      <c r="A37" s="262"/>
      <c r="B37" s="263"/>
      <c r="C37" s="264"/>
      <c r="D37" s="282"/>
      <c r="E37" s="283"/>
      <c r="F37" s="283"/>
      <c r="G37" s="283"/>
      <c r="H37" s="284"/>
      <c r="I37" s="22"/>
      <c r="J37" s="224"/>
      <c r="K37" s="133"/>
      <c r="L37" s="134"/>
      <c r="M37" s="134"/>
      <c r="N37" s="135"/>
      <c r="O37" s="7"/>
      <c r="P37" s="29"/>
      <c r="Q37" s="162"/>
      <c r="R37" s="28"/>
      <c r="S37" s="159"/>
      <c r="T37" s="160"/>
      <c r="U37" s="159"/>
      <c r="V37" s="160"/>
      <c r="W37" s="250"/>
    </row>
    <row r="38" spans="1:24" ht="18.75" customHeight="1" thickBot="1" x14ac:dyDescent="0.2">
      <c r="A38" s="259" t="s">
        <v>82</v>
      </c>
      <c r="B38" s="260"/>
      <c r="C38" s="261"/>
      <c r="D38" s="520">
        <v>100000</v>
      </c>
      <c r="E38" s="521"/>
      <c r="F38" s="521"/>
      <c r="G38" s="521"/>
      <c r="H38" s="522"/>
      <c r="I38" s="24"/>
      <c r="J38" s="224"/>
      <c r="K38" s="133"/>
      <c r="L38" s="134"/>
      <c r="M38" s="134"/>
      <c r="N38" s="135"/>
      <c r="O38" s="7"/>
      <c r="P38" s="17"/>
      <c r="Q38" s="17"/>
      <c r="R38" s="17"/>
      <c r="S38" s="17"/>
      <c r="T38" s="17"/>
      <c r="U38" s="17"/>
      <c r="V38" s="17"/>
      <c r="W38" s="17"/>
    </row>
    <row r="39" spans="1:24" ht="18.75" customHeight="1" thickBot="1" x14ac:dyDescent="0.2">
      <c r="A39" s="265"/>
      <c r="B39" s="266"/>
      <c r="C39" s="267"/>
      <c r="D39" s="523"/>
      <c r="E39" s="524"/>
      <c r="F39" s="524"/>
      <c r="G39" s="524"/>
      <c r="H39" s="525"/>
      <c r="J39" s="224"/>
      <c r="K39" s="133"/>
      <c r="L39" s="134"/>
      <c r="M39" s="134"/>
      <c r="N39" s="135"/>
      <c r="P39" s="151" t="s">
        <v>40</v>
      </c>
      <c r="Q39" s="152"/>
      <c r="R39" s="153"/>
      <c r="S39" s="209" t="s">
        <v>12</v>
      </c>
      <c r="T39" s="241">
        <f>IF(S19&gt;0,S11/S19*100,"％")</f>
        <v>0</v>
      </c>
      <c r="U39" s="242"/>
      <c r="V39" s="209" t="s">
        <v>11</v>
      </c>
      <c r="W39" s="239">
        <f>IF(S19&gt;0,S7/S19*100,"％")</f>
        <v>32.258064516129032</v>
      </c>
    </row>
    <row r="40" spans="1:24" ht="18.75" customHeight="1" thickBot="1" x14ac:dyDescent="0.2">
      <c r="A40" s="71"/>
      <c r="B40" s="71"/>
      <c r="C40" s="71"/>
      <c r="D40" s="23"/>
      <c r="E40" s="23"/>
      <c r="F40" s="23"/>
      <c r="G40" s="23"/>
      <c r="H40" s="23"/>
      <c r="I40" s="24"/>
      <c r="J40" s="227"/>
      <c r="K40" s="136"/>
      <c r="L40" s="137"/>
      <c r="M40" s="137"/>
      <c r="N40" s="138"/>
      <c r="O40" s="7"/>
      <c r="P40" s="154"/>
      <c r="Q40" s="155"/>
      <c r="R40" s="156"/>
      <c r="S40" s="238"/>
      <c r="T40" s="243"/>
      <c r="U40" s="244"/>
      <c r="V40" s="238"/>
      <c r="W40" s="240"/>
      <c r="X40" s="12"/>
    </row>
    <row r="41" spans="1:24" ht="18.75" customHeight="1" x14ac:dyDescent="0.15">
      <c r="A41" s="71"/>
      <c r="B41" s="71"/>
      <c r="C41" s="71"/>
      <c r="D41" s="23"/>
      <c r="E41" s="23"/>
      <c r="F41" s="23"/>
      <c r="G41" s="23"/>
      <c r="H41" s="23"/>
      <c r="J41" s="36"/>
      <c r="K41" s="222"/>
      <c r="L41" s="222"/>
      <c r="M41" s="222"/>
      <c r="N41" s="222"/>
      <c r="X41" s="12"/>
    </row>
    <row r="42" spans="1:24" ht="18.75" customHeight="1" x14ac:dyDescent="0.15">
      <c r="T42" s="65" t="s">
        <v>44</v>
      </c>
      <c r="U42" s="65"/>
      <c r="V42" s="65"/>
      <c r="W42" s="65"/>
    </row>
    <row r="43" spans="1:24" ht="18.75" customHeight="1" x14ac:dyDescent="0.15">
      <c r="T43" s="65" t="s">
        <v>43</v>
      </c>
      <c r="U43" s="65"/>
      <c r="V43" s="65"/>
      <c r="W43" s="65"/>
    </row>
    <row r="44" spans="1:24" ht="18.75" customHeight="1" x14ac:dyDescent="0.15"/>
    <row r="45" spans="1:24" ht="18.75" customHeight="1" x14ac:dyDescent="0.15"/>
    <row r="46" spans="1:24" ht="18.75" customHeight="1" x14ac:dyDescent="0.15"/>
    <row r="47" spans="1:24" ht="18.75" customHeight="1" x14ac:dyDescent="0.15"/>
    <row r="48" spans="1:2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sheetData>
  <mergeCells count="115">
    <mergeCell ref="A23:C23"/>
    <mergeCell ref="D23:H23"/>
    <mergeCell ref="A24:C25"/>
    <mergeCell ref="A32:C33"/>
    <mergeCell ref="A34:C35"/>
    <mergeCell ref="A36:C37"/>
    <mergeCell ref="A38:C39"/>
    <mergeCell ref="A26:C31"/>
    <mergeCell ref="D26:H31"/>
    <mergeCell ref="D32:H33"/>
    <mergeCell ref="D34:H35"/>
    <mergeCell ref="D36:H37"/>
    <mergeCell ref="D38:H39"/>
    <mergeCell ref="V39:V40"/>
    <mergeCell ref="S34:T35"/>
    <mergeCell ref="W39:W40"/>
    <mergeCell ref="U36:V37"/>
    <mergeCell ref="T39:U40"/>
    <mergeCell ref="S19:T20"/>
    <mergeCell ref="W30:W31"/>
    <mergeCell ref="U26:V27"/>
    <mergeCell ref="U28:V29"/>
    <mergeCell ref="W28:W29"/>
    <mergeCell ref="W26:W27"/>
    <mergeCell ref="U19:V20"/>
    <mergeCell ref="U34:V35"/>
    <mergeCell ref="W36:W37"/>
    <mergeCell ref="W34:W35"/>
    <mergeCell ref="U30:V31"/>
    <mergeCell ref="U32:V33"/>
    <mergeCell ref="S32:T33"/>
    <mergeCell ref="S30:T31"/>
    <mergeCell ref="W32:W33"/>
    <mergeCell ref="U24:V25"/>
    <mergeCell ref="S24:T25"/>
    <mergeCell ref="S26:T27"/>
    <mergeCell ref="S39:S40"/>
    <mergeCell ref="K41:N41"/>
    <mergeCell ref="J3:N3"/>
    <mergeCell ref="J29:J35"/>
    <mergeCell ref="J24:J28"/>
    <mergeCell ref="J36:J40"/>
    <mergeCell ref="P34:P35"/>
    <mergeCell ref="Q34:Q35"/>
    <mergeCell ref="R34:R35"/>
    <mergeCell ref="W15:W16"/>
    <mergeCell ref="W17:W18"/>
    <mergeCell ref="W19:W20"/>
    <mergeCell ref="W24:W25"/>
    <mergeCell ref="R28:R29"/>
    <mergeCell ref="P30:P31"/>
    <mergeCell ref="Q30:Q31"/>
    <mergeCell ref="P24:P25"/>
    <mergeCell ref="Q24:Q25"/>
    <mergeCell ref="R24:R25"/>
    <mergeCell ref="P26:P27"/>
    <mergeCell ref="Q26:Q27"/>
    <mergeCell ref="R26:R27"/>
    <mergeCell ref="R30:R31"/>
    <mergeCell ref="P32:P33"/>
    <mergeCell ref="Q32:Q33"/>
    <mergeCell ref="P3:W3"/>
    <mergeCell ref="Q5:Q6"/>
    <mergeCell ref="S5:T6"/>
    <mergeCell ref="U5:V6"/>
    <mergeCell ref="W5:W6"/>
    <mergeCell ref="P5:P6"/>
    <mergeCell ref="R5:R6"/>
    <mergeCell ref="S13:T14"/>
    <mergeCell ref="U13:V14"/>
    <mergeCell ref="Q13:Q14"/>
    <mergeCell ref="W7:W8"/>
    <mergeCell ref="W9:W10"/>
    <mergeCell ref="W11:W12"/>
    <mergeCell ref="Q7:Q8"/>
    <mergeCell ref="Q9:Q10"/>
    <mergeCell ref="Q11:Q12"/>
    <mergeCell ref="A4:C5"/>
    <mergeCell ref="F8:F10"/>
    <mergeCell ref="A8:A10"/>
    <mergeCell ref="B8:B10"/>
    <mergeCell ref="C8:C10"/>
    <mergeCell ref="A19:H20"/>
    <mergeCell ref="G3:H3"/>
    <mergeCell ref="G8:H10"/>
    <mergeCell ref="D8:D10"/>
    <mergeCell ref="A6:D6"/>
    <mergeCell ref="J5:J23"/>
    <mergeCell ref="W13:W14"/>
    <mergeCell ref="U17:V18"/>
    <mergeCell ref="S7:T8"/>
    <mergeCell ref="U7:V8"/>
    <mergeCell ref="S9:T10"/>
    <mergeCell ref="U9:V10"/>
    <mergeCell ref="S11:T12"/>
    <mergeCell ref="U11:V12"/>
    <mergeCell ref="S15:T16"/>
    <mergeCell ref="S17:T18"/>
    <mergeCell ref="Q15:Q16"/>
    <mergeCell ref="U15:V16"/>
    <mergeCell ref="U23:V23"/>
    <mergeCell ref="S23:T23"/>
    <mergeCell ref="Q17:Q18"/>
    <mergeCell ref="Q19:Q20"/>
    <mergeCell ref="K36:N40"/>
    <mergeCell ref="K29:N35"/>
    <mergeCell ref="K24:N28"/>
    <mergeCell ref="D24:H25"/>
    <mergeCell ref="P39:R40"/>
    <mergeCell ref="S36:T37"/>
    <mergeCell ref="Q36:Q37"/>
    <mergeCell ref="S28:T29"/>
    <mergeCell ref="P28:P29"/>
    <mergeCell ref="Q28:Q29"/>
    <mergeCell ref="R32:R33"/>
  </mergeCells>
  <phoneticPr fontId="2"/>
  <printOptions horizontalCentered="1"/>
  <pageMargins left="0.98425196850393704" right="0.78740157480314965" top="0.94488188976377963" bottom="0.51181102362204722" header="0.51181102362204722" footer="0.51181102362204722"/>
  <pageSetup paperSize="9" orientation="portrait" blackAndWhite="1" r:id="rId1"/>
  <headerFooter alignWithMargins="0"/>
  <colBreaks count="2" manualBreakCount="2">
    <brk id="8" max="1048575" man="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zoomScale="75" zoomScaleNormal="75" workbookViewId="0">
      <pane ySplit="8" topLeftCell="A9" activePane="bottomLeft" state="frozen"/>
      <selection pane="bottomLeft" activeCell="A12" sqref="A12"/>
    </sheetView>
  </sheetViews>
  <sheetFormatPr defaultRowHeight="13.5" x14ac:dyDescent="0.15"/>
  <cols>
    <col min="1" max="2" width="8.625" style="1" customWidth="1"/>
    <col min="3" max="4" width="4.875" style="1" customWidth="1"/>
    <col min="5" max="5" width="8.625" style="1" customWidth="1"/>
    <col min="6" max="6" width="11.25" style="1" customWidth="1"/>
    <col min="7" max="7" width="7.5" style="1" customWidth="1"/>
    <col min="8" max="9" width="3.625" style="1" customWidth="1"/>
    <col min="10" max="10" width="6.875" style="1" customWidth="1"/>
    <col min="11" max="11" width="9.875" style="1" customWidth="1"/>
    <col min="12" max="12" width="9.625" style="1" customWidth="1"/>
    <col min="13" max="13" width="6.75" style="1" customWidth="1"/>
    <col min="14" max="16384" width="9" style="1"/>
  </cols>
  <sheetData>
    <row r="1" spans="1:23" ht="17.25" x14ac:dyDescent="0.15">
      <c r="A1" s="57" t="s">
        <v>28</v>
      </c>
    </row>
    <row r="2" spans="1:23" ht="18" thickBot="1" x14ac:dyDescent="0.2">
      <c r="A2" s="57" t="s">
        <v>29</v>
      </c>
    </row>
    <row r="3" spans="1:23" ht="18" customHeight="1" x14ac:dyDescent="0.15">
      <c r="A3" s="91" t="s">
        <v>30</v>
      </c>
      <c r="B3" s="92">
        <v>10</v>
      </c>
      <c r="C3" s="350" t="str">
        <f>DBCS(TEXT(B3,"##"))</f>
        <v>１０</v>
      </c>
      <c r="D3" s="351"/>
      <c r="E3" s="93" t="s">
        <v>31</v>
      </c>
      <c r="F3" s="92">
        <v>27</v>
      </c>
      <c r="G3" s="99" t="str">
        <f>DBCS(TEXT(F3,"##"))</f>
        <v>２７</v>
      </c>
      <c r="H3" s="100"/>
      <c r="I3" s="101"/>
      <c r="J3" s="43"/>
      <c r="K3" s="98"/>
      <c r="L3" s="43"/>
    </row>
    <row r="4" spans="1:23" ht="18" customHeight="1" x14ac:dyDescent="0.15">
      <c r="A4" s="94" t="s">
        <v>26</v>
      </c>
      <c r="B4" s="58">
        <v>27</v>
      </c>
      <c r="C4" s="352" t="str">
        <f>DBCS(TEXT(B4,"##"))</f>
        <v>２７</v>
      </c>
      <c r="D4" s="353"/>
      <c r="E4" s="61" t="s">
        <v>32</v>
      </c>
      <c r="F4" s="58">
        <v>4</v>
      </c>
      <c r="G4" s="59" t="str">
        <f>DBCS(TEXT(F4,"##"))</f>
        <v>４</v>
      </c>
      <c r="H4" s="60"/>
      <c r="I4" s="102"/>
      <c r="J4" s="63"/>
      <c r="K4" s="63"/>
      <c r="L4" s="43"/>
      <c r="N4" s="287"/>
      <c r="O4" s="287"/>
      <c r="P4" s="287"/>
      <c r="Q4" s="287"/>
      <c r="R4" s="287"/>
    </row>
    <row r="5" spans="1:23" ht="18" customHeight="1" thickBot="1" x14ac:dyDescent="0.2">
      <c r="A5" s="94" t="s">
        <v>34</v>
      </c>
      <c r="B5" s="58">
        <v>4</v>
      </c>
      <c r="C5" s="352" t="str">
        <f>DBCS(TEXT(B5,"##"))</f>
        <v>４</v>
      </c>
      <c r="D5" s="353"/>
      <c r="E5" s="104" t="s">
        <v>33</v>
      </c>
      <c r="F5" s="105">
        <v>2</v>
      </c>
      <c r="G5" s="106" t="str">
        <f>DBCS(TEXT(F5,"##"))</f>
        <v>２</v>
      </c>
      <c r="H5" s="90"/>
      <c r="I5" s="107"/>
      <c r="J5" s="109"/>
      <c r="K5" s="63"/>
      <c r="L5" s="43"/>
    </row>
    <row r="6" spans="1:23" ht="18" customHeight="1" thickBot="1" x14ac:dyDescent="0.2">
      <c r="A6" s="95" t="s">
        <v>33</v>
      </c>
      <c r="B6" s="96">
        <v>1</v>
      </c>
      <c r="C6" s="354" t="str">
        <f>DBCS(TEXT(B6,"##"))</f>
        <v>１</v>
      </c>
      <c r="D6" s="318"/>
      <c r="E6" s="103" t="s">
        <v>37</v>
      </c>
      <c r="F6" s="108">
        <v>10000000</v>
      </c>
      <c r="G6" s="317" t="str">
        <f>DBCS(TEXT(F6,"#,###"))</f>
        <v>１０，０００，０００</v>
      </c>
      <c r="H6" s="318"/>
      <c r="I6" s="318"/>
      <c r="J6" s="319"/>
      <c r="K6" s="63"/>
      <c r="L6" s="43"/>
      <c r="N6" s="286"/>
      <c r="O6" s="286"/>
      <c r="P6" s="286"/>
    </row>
    <row r="7" spans="1:23" ht="18" customHeight="1" x14ac:dyDescent="0.15">
      <c r="A7" s="357" t="s">
        <v>86</v>
      </c>
      <c r="B7" s="358"/>
      <c r="C7" s="358"/>
      <c r="D7" s="358"/>
      <c r="E7" s="358"/>
      <c r="F7" s="358"/>
      <c r="G7" s="358"/>
      <c r="H7" s="358"/>
      <c r="I7" s="358"/>
      <c r="J7" s="358"/>
      <c r="K7" s="359"/>
      <c r="L7" s="359"/>
      <c r="M7" s="359"/>
      <c r="N7" s="285"/>
      <c r="O7" s="285"/>
      <c r="P7" s="285"/>
      <c r="Q7" s="285"/>
      <c r="R7" s="285"/>
      <c r="S7" s="285"/>
      <c r="T7" s="285"/>
      <c r="U7" s="285"/>
      <c r="V7" s="285"/>
      <c r="W7" s="285"/>
    </row>
    <row r="8" spans="1:23" ht="18" customHeight="1" x14ac:dyDescent="0.15">
      <c r="A8" s="360"/>
      <c r="B8" s="360"/>
      <c r="C8" s="360"/>
      <c r="D8" s="360"/>
      <c r="E8" s="360"/>
      <c r="F8" s="360"/>
      <c r="G8" s="360"/>
      <c r="H8" s="360"/>
      <c r="I8" s="360"/>
      <c r="J8" s="360"/>
      <c r="K8" s="359"/>
      <c r="L8" s="359"/>
      <c r="M8" s="359"/>
    </row>
    <row r="9" spans="1:23" ht="18" customHeight="1" x14ac:dyDescent="0.15">
      <c r="A9" s="43"/>
      <c r="B9" s="63"/>
      <c r="C9" s="63"/>
      <c r="D9" s="43"/>
      <c r="E9" s="43"/>
      <c r="F9" s="43"/>
      <c r="G9" s="43"/>
      <c r="H9" s="43"/>
      <c r="I9" s="43"/>
      <c r="J9" s="43"/>
      <c r="K9" s="43"/>
    </row>
    <row r="11" spans="1:23" ht="13.5" customHeight="1" x14ac:dyDescent="0.15">
      <c r="A11" s="330" t="s">
        <v>114</v>
      </c>
      <c r="B11" s="331"/>
      <c r="C11" s="331"/>
      <c r="D11" s="331"/>
      <c r="E11" s="331"/>
      <c r="F11" s="66"/>
      <c r="G11" s="66"/>
      <c r="H11" s="66"/>
      <c r="I11" s="66"/>
      <c r="J11" s="66"/>
      <c r="K11" s="66"/>
      <c r="L11" s="66"/>
      <c r="M11" s="66"/>
      <c r="N11" s="66"/>
      <c r="O11" s="66"/>
      <c r="P11" s="66"/>
      <c r="Q11" s="66"/>
      <c r="R11" s="66"/>
    </row>
    <row r="12" spans="1:23" ht="13.5" customHeight="1" x14ac:dyDescent="0.15">
      <c r="A12" s="66"/>
      <c r="B12" s="66"/>
      <c r="C12" s="66"/>
      <c r="D12" s="66"/>
      <c r="E12" s="66"/>
      <c r="F12" s="66"/>
      <c r="G12" s="66"/>
      <c r="H12" s="66"/>
      <c r="I12" s="66"/>
      <c r="J12" s="66"/>
      <c r="K12" s="66"/>
      <c r="L12" s="66"/>
      <c r="M12" s="66"/>
      <c r="N12" s="66"/>
      <c r="O12" s="66"/>
      <c r="P12" s="66"/>
      <c r="Q12" s="66"/>
      <c r="R12" s="66"/>
    </row>
    <row r="13" spans="1:23" ht="30" customHeight="1" x14ac:dyDescent="0.15">
      <c r="F13" s="77"/>
      <c r="G13" s="77"/>
      <c r="H13" s="77"/>
      <c r="I13" s="77"/>
      <c r="J13" s="355" t="str">
        <f>"平成"&amp;$F$3&amp;"年"&amp;$F$4&amp;"月"&amp;$F$5&amp;"日"</f>
        <v>平成27年4月2日</v>
      </c>
      <c r="K13" s="356"/>
      <c r="L13" s="356"/>
    </row>
    <row r="14" spans="1:23" ht="49.5" customHeight="1" x14ac:dyDescent="0.15">
      <c r="A14" s="189" t="s">
        <v>53</v>
      </c>
      <c r="B14" s="189"/>
      <c r="C14" s="189"/>
      <c r="D14" s="189"/>
    </row>
    <row r="15" spans="1:23" x14ac:dyDescent="0.15">
      <c r="A15" s="189"/>
      <c r="B15" s="189"/>
      <c r="C15" s="189"/>
      <c r="D15" s="189"/>
    </row>
    <row r="16" spans="1:23" x14ac:dyDescent="0.15">
      <c r="A16" s="78"/>
      <c r="B16" s="78"/>
      <c r="C16" s="78"/>
      <c r="D16" s="78"/>
      <c r="E16" s="38"/>
    </row>
    <row r="17" spans="1:18" ht="31.5" customHeight="1" x14ac:dyDescent="0.15">
      <c r="A17" s="78"/>
      <c r="B17" s="78"/>
      <c r="C17" s="78"/>
      <c r="D17" s="78"/>
      <c r="E17" s="38"/>
      <c r="G17" s="363" t="s">
        <v>54</v>
      </c>
      <c r="H17" s="363"/>
      <c r="I17" s="361" t="str">
        <f>IF('申請書（このシートのみ記入します）'!G8&lt;&gt;"",'申請書（このシートのみ記入します）'!G8,"")</f>
        <v>（住所）
（○○法人）</v>
      </c>
      <c r="J17" s="361"/>
      <c r="K17" s="361"/>
      <c r="L17" s="361"/>
      <c r="M17" s="116"/>
    </row>
    <row r="18" spans="1:18" ht="31.5" customHeight="1" x14ac:dyDescent="0.15">
      <c r="A18" s="39"/>
      <c r="B18" s="39"/>
      <c r="C18" s="39"/>
      <c r="D18" s="39"/>
      <c r="E18" s="39"/>
      <c r="G18" s="362" t="s">
        <v>24</v>
      </c>
      <c r="H18" s="362"/>
      <c r="I18" s="361" t="str">
        <f>IF('申請書（このシートのみ記入します）'!G11&lt;&gt;"",'申請書（このシートのみ記入します）'!G11,"")</f>
        <v>（氏名）</v>
      </c>
      <c r="J18" s="361"/>
      <c r="K18" s="361"/>
      <c r="L18" s="76" t="s">
        <v>69</v>
      </c>
      <c r="M18" s="116"/>
      <c r="O18" s="77"/>
      <c r="P18" s="77"/>
      <c r="Q18" s="77"/>
      <c r="R18" s="77"/>
    </row>
    <row r="19" spans="1:18" ht="18" customHeight="1" x14ac:dyDescent="0.15">
      <c r="A19" s="39"/>
      <c r="B19" s="39"/>
      <c r="C19" s="39"/>
      <c r="D19" s="39"/>
      <c r="E19" s="39"/>
      <c r="G19" s="114"/>
      <c r="H19" s="113"/>
      <c r="I19" s="88"/>
      <c r="J19" s="112"/>
      <c r="K19" s="112"/>
      <c r="L19" s="76"/>
      <c r="M19" s="116"/>
      <c r="O19" s="77"/>
      <c r="P19" s="77"/>
      <c r="Q19" s="77"/>
      <c r="R19" s="77"/>
    </row>
    <row r="20" spans="1:18" ht="34.5" customHeight="1" x14ac:dyDescent="0.15">
      <c r="G20" s="116"/>
      <c r="H20" s="116"/>
      <c r="I20" s="116"/>
      <c r="J20" s="116"/>
      <c r="K20" s="116"/>
      <c r="L20" s="116"/>
      <c r="M20" s="116"/>
    </row>
    <row r="21" spans="1:18" ht="20.25" customHeight="1" x14ac:dyDescent="0.15">
      <c r="A21" s="332" t="s">
        <v>70</v>
      </c>
      <c r="B21" s="333"/>
      <c r="C21" s="333"/>
      <c r="D21" s="333"/>
      <c r="E21" s="333"/>
      <c r="F21" s="333"/>
      <c r="G21" s="333"/>
      <c r="H21" s="333"/>
      <c r="I21" s="333"/>
      <c r="J21" s="333"/>
      <c r="K21" s="333"/>
      <c r="L21" s="333"/>
      <c r="M21" s="333"/>
      <c r="N21" s="72"/>
      <c r="O21" s="72"/>
      <c r="P21" s="72"/>
      <c r="Q21" s="72"/>
      <c r="R21" s="72"/>
    </row>
    <row r="22" spans="1:18" x14ac:dyDescent="0.15">
      <c r="N22" s="18"/>
      <c r="O22" s="18"/>
      <c r="P22" s="18"/>
      <c r="Q22" s="18"/>
      <c r="R22" s="18"/>
    </row>
    <row r="23" spans="1:18" ht="13.5" customHeight="1" x14ac:dyDescent="0.15">
      <c r="N23" s="18"/>
      <c r="O23" s="18"/>
      <c r="P23" s="18"/>
      <c r="Q23" s="18"/>
      <c r="R23" s="18"/>
    </row>
    <row r="24" spans="1:18" ht="36.75" customHeight="1" x14ac:dyDescent="0.15">
      <c r="A24" s="197" t="s">
        <v>71</v>
      </c>
      <c r="B24" s="198"/>
      <c r="C24" s="198"/>
      <c r="D24" s="198"/>
      <c r="E24" s="198"/>
      <c r="F24" s="198"/>
      <c r="G24" s="198"/>
      <c r="H24" s="198"/>
      <c r="I24" s="198"/>
      <c r="J24" s="198"/>
      <c r="K24" s="198"/>
      <c r="L24" s="198"/>
      <c r="M24" s="89"/>
      <c r="N24" s="21"/>
      <c r="O24" s="21"/>
      <c r="P24" s="21"/>
      <c r="Q24" s="21"/>
      <c r="R24" s="21"/>
    </row>
    <row r="25" spans="1:18" ht="13.5" customHeight="1" x14ac:dyDescent="0.15">
      <c r="A25" s="70"/>
      <c r="B25" s="70"/>
      <c r="C25" s="70"/>
      <c r="D25" s="70"/>
      <c r="E25" s="70"/>
      <c r="F25" s="70"/>
      <c r="G25" s="70"/>
      <c r="H25" s="70"/>
      <c r="I25" s="70"/>
      <c r="J25" s="70"/>
      <c r="K25" s="70"/>
      <c r="L25" s="70"/>
      <c r="M25" s="70"/>
      <c r="N25" s="21"/>
      <c r="O25" s="21"/>
      <c r="P25" s="21"/>
      <c r="Q25" s="21"/>
      <c r="R25" s="21"/>
    </row>
    <row r="26" spans="1:18" ht="13.5" customHeight="1" thickBot="1" x14ac:dyDescent="0.2">
      <c r="A26" s="70"/>
      <c r="B26" s="70"/>
      <c r="C26" s="70"/>
      <c r="D26" s="70"/>
      <c r="E26" s="70"/>
      <c r="F26" s="70"/>
      <c r="G26" s="70"/>
      <c r="H26" s="70"/>
      <c r="I26" s="70"/>
      <c r="J26" s="70"/>
      <c r="K26" s="70"/>
      <c r="L26" s="70"/>
      <c r="M26" s="70"/>
      <c r="N26" s="21"/>
      <c r="O26" s="21"/>
      <c r="P26" s="21"/>
      <c r="Q26" s="21"/>
      <c r="R26" s="21"/>
    </row>
    <row r="27" spans="1:18" ht="18" customHeight="1" x14ac:dyDescent="0.15">
      <c r="A27" s="297" t="s">
        <v>61</v>
      </c>
      <c r="B27" s="298"/>
      <c r="C27" s="298"/>
      <c r="D27" s="299"/>
      <c r="E27" s="306" t="str">
        <f>"平成"&amp;$C$4&amp;"年"&amp;$C$5&amp;"月"&amp;$C$6&amp;"日"</f>
        <v>平成２７年４月１日</v>
      </c>
      <c r="F27" s="364"/>
      <c r="G27" s="365"/>
      <c r="H27" s="209" t="s">
        <v>60</v>
      </c>
      <c r="I27" s="207"/>
      <c r="J27" s="343"/>
      <c r="K27" s="306" t="str">
        <f>"指令第"&amp;$C$3&amp;"号"</f>
        <v>指令第１０号</v>
      </c>
      <c r="L27" s="307"/>
      <c r="M27" s="82"/>
      <c r="N27" s="63"/>
      <c r="O27" s="83"/>
      <c r="P27" s="63"/>
      <c r="Q27" s="83"/>
      <c r="R27" s="83"/>
    </row>
    <row r="28" spans="1:18" ht="18" customHeight="1" x14ac:dyDescent="0.15">
      <c r="A28" s="300"/>
      <c r="B28" s="301"/>
      <c r="C28" s="301"/>
      <c r="D28" s="302"/>
      <c r="E28" s="366"/>
      <c r="F28" s="367"/>
      <c r="G28" s="368"/>
      <c r="H28" s="344"/>
      <c r="I28" s="345"/>
      <c r="J28" s="346"/>
      <c r="K28" s="308"/>
      <c r="L28" s="309"/>
      <c r="M28" s="82"/>
      <c r="N28" s="83"/>
      <c r="O28" s="83"/>
      <c r="P28" s="83"/>
      <c r="Q28" s="83"/>
      <c r="R28" s="83"/>
    </row>
    <row r="29" spans="1:18" ht="18" customHeight="1" x14ac:dyDescent="0.15">
      <c r="A29" s="303"/>
      <c r="B29" s="304"/>
      <c r="C29" s="304"/>
      <c r="D29" s="305"/>
      <c r="E29" s="369"/>
      <c r="F29" s="370"/>
      <c r="G29" s="371"/>
      <c r="H29" s="347"/>
      <c r="I29" s="348"/>
      <c r="J29" s="349"/>
      <c r="K29" s="310"/>
      <c r="L29" s="311"/>
      <c r="M29" s="81"/>
      <c r="N29" s="84"/>
      <c r="O29" s="84"/>
      <c r="P29" s="84"/>
      <c r="Q29" s="84"/>
      <c r="R29" s="84"/>
    </row>
    <row r="30" spans="1:18" ht="18" customHeight="1" x14ac:dyDescent="0.15">
      <c r="A30" s="259" t="s">
        <v>62</v>
      </c>
      <c r="B30" s="187"/>
      <c r="C30" s="187"/>
      <c r="D30" s="187"/>
      <c r="E30" s="334" t="str">
        <f>IF('申請書（このシートのみ記入します）'!D23&lt;&gt;"",'申請書（このシートのみ記入します）'!D23,"")</f>
        <v>木質資源活用促進事業
薪ストーブ購入支援事業補助金</v>
      </c>
      <c r="F30" s="335"/>
      <c r="G30" s="335"/>
      <c r="H30" s="335"/>
      <c r="I30" s="335"/>
      <c r="J30" s="335"/>
      <c r="K30" s="335"/>
      <c r="L30" s="336"/>
      <c r="M30" s="85"/>
      <c r="N30" s="85"/>
      <c r="O30" s="85"/>
      <c r="P30" s="85"/>
      <c r="Q30" s="85"/>
      <c r="R30" s="85"/>
    </row>
    <row r="31" spans="1:18" ht="18" customHeight="1" x14ac:dyDescent="0.15">
      <c r="A31" s="312"/>
      <c r="B31" s="313"/>
      <c r="C31" s="313"/>
      <c r="D31" s="313"/>
      <c r="E31" s="337"/>
      <c r="F31" s="338"/>
      <c r="G31" s="338"/>
      <c r="H31" s="338"/>
      <c r="I31" s="338"/>
      <c r="J31" s="338"/>
      <c r="K31" s="338"/>
      <c r="L31" s="339"/>
      <c r="M31" s="85"/>
      <c r="N31" s="85"/>
      <c r="O31" s="85"/>
      <c r="P31" s="85"/>
      <c r="Q31" s="85"/>
      <c r="R31" s="85"/>
    </row>
    <row r="32" spans="1:18" ht="18" customHeight="1" x14ac:dyDescent="0.15">
      <c r="A32" s="268"/>
      <c r="B32" s="314"/>
      <c r="C32" s="314"/>
      <c r="D32" s="314"/>
      <c r="E32" s="340"/>
      <c r="F32" s="341"/>
      <c r="G32" s="341"/>
      <c r="H32" s="341"/>
      <c r="I32" s="341"/>
      <c r="J32" s="341"/>
      <c r="K32" s="341"/>
      <c r="L32" s="342"/>
      <c r="M32" s="86"/>
      <c r="N32" s="86"/>
      <c r="O32" s="86"/>
      <c r="P32" s="86"/>
      <c r="Q32" s="86"/>
      <c r="R32" s="86"/>
    </row>
    <row r="33" spans="1:18" ht="18" customHeight="1" x14ac:dyDescent="0.15">
      <c r="A33" s="315" t="s">
        <v>72</v>
      </c>
      <c r="B33" s="187"/>
      <c r="C33" s="187"/>
      <c r="D33" s="187"/>
      <c r="E33" s="324" t="str">
        <f>G6</f>
        <v>１０，０００，０００</v>
      </c>
      <c r="F33" s="325"/>
      <c r="G33" s="325"/>
      <c r="H33" s="325"/>
      <c r="I33" s="325"/>
      <c r="J33" s="325"/>
      <c r="K33" s="237" t="s">
        <v>66</v>
      </c>
      <c r="L33" s="320"/>
      <c r="M33" s="85"/>
      <c r="N33" s="85"/>
      <c r="O33" s="85"/>
      <c r="P33" s="85"/>
      <c r="Q33" s="85"/>
      <c r="R33" s="85"/>
    </row>
    <row r="34" spans="1:18" ht="18" customHeight="1" x14ac:dyDescent="0.15">
      <c r="A34" s="312"/>
      <c r="B34" s="313"/>
      <c r="C34" s="313"/>
      <c r="D34" s="313"/>
      <c r="E34" s="326"/>
      <c r="F34" s="327"/>
      <c r="G34" s="327"/>
      <c r="H34" s="327"/>
      <c r="I34" s="327"/>
      <c r="J34" s="327"/>
      <c r="K34" s="321"/>
      <c r="L34" s="322"/>
      <c r="M34" s="85"/>
      <c r="N34" s="85"/>
      <c r="O34" s="85"/>
      <c r="P34" s="85"/>
      <c r="Q34" s="85"/>
      <c r="R34" s="85"/>
    </row>
    <row r="35" spans="1:18" ht="18" customHeight="1" x14ac:dyDescent="0.15">
      <c r="A35" s="268"/>
      <c r="B35" s="314"/>
      <c r="C35" s="314"/>
      <c r="D35" s="314"/>
      <c r="E35" s="328"/>
      <c r="F35" s="329"/>
      <c r="G35" s="329"/>
      <c r="H35" s="329"/>
      <c r="I35" s="329"/>
      <c r="J35" s="329"/>
      <c r="K35" s="230"/>
      <c r="L35" s="323"/>
      <c r="M35" s="86"/>
      <c r="N35" s="86"/>
      <c r="O35" s="86"/>
      <c r="P35" s="86"/>
      <c r="Q35" s="86"/>
      <c r="R35" s="86"/>
    </row>
    <row r="36" spans="1:18" ht="18" customHeight="1" x14ac:dyDescent="0.15">
      <c r="A36" s="315" t="s">
        <v>73</v>
      </c>
      <c r="B36" s="187"/>
      <c r="C36" s="187"/>
      <c r="D36" s="187"/>
      <c r="E36" s="130"/>
      <c r="F36" s="288"/>
      <c r="G36" s="288"/>
      <c r="H36" s="288"/>
      <c r="I36" s="288"/>
      <c r="J36" s="288"/>
      <c r="K36" s="288"/>
      <c r="L36" s="289"/>
      <c r="M36" s="87"/>
      <c r="N36" s="87"/>
      <c r="O36" s="87"/>
      <c r="P36" s="87"/>
      <c r="Q36" s="87"/>
      <c r="R36" s="87"/>
    </row>
    <row r="37" spans="1:18" ht="18" customHeight="1" x14ac:dyDescent="0.15">
      <c r="A37" s="316"/>
      <c r="B37" s="313"/>
      <c r="C37" s="313"/>
      <c r="D37" s="313"/>
      <c r="E37" s="290"/>
      <c r="F37" s="291"/>
      <c r="G37" s="291"/>
      <c r="H37" s="291"/>
      <c r="I37" s="291"/>
      <c r="J37" s="291"/>
      <c r="K37" s="291"/>
      <c r="L37" s="292"/>
      <c r="M37" s="87"/>
      <c r="N37" s="87"/>
      <c r="O37" s="87"/>
      <c r="P37" s="87"/>
      <c r="Q37" s="87"/>
      <c r="R37" s="87"/>
    </row>
    <row r="38" spans="1:18" ht="18" customHeight="1" x14ac:dyDescent="0.15">
      <c r="A38" s="316"/>
      <c r="B38" s="313"/>
      <c r="C38" s="313"/>
      <c r="D38" s="313"/>
      <c r="E38" s="290"/>
      <c r="F38" s="291"/>
      <c r="G38" s="291"/>
      <c r="H38" s="291"/>
      <c r="I38" s="291"/>
      <c r="J38" s="291"/>
      <c r="K38" s="291"/>
      <c r="L38" s="292"/>
      <c r="M38" s="87"/>
      <c r="N38" s="87"/>
      <c r="O38" s="87"/>
      <c r="P38" s="87"/>
      <c r="Q38" s="87"/>
      <c r="R38" s="87"/>
    </row>
    <row r="39" spans="1:18" ht="18" customHeight="1" x14ac:dyDescent="0.15">
      <c r="A39" s="316"/>
      <c r="B39" s="313"/>
      <c r="C39" s="313"/>
      <c r="D39" s="313"/>
      <c r="E39" s="290"/>
      <c r="F39" s="291"/>
      <c r="G39" s="291"/>
      <c r="H39" s="291"/>
      <c r="I39" s="291"/>
      <c r="J39" s="291"/>
      <c r="K39" s="291"/>
      <c r="L39" s="292"/>
      <c r="M39" s="87"/>
      <c r="N39" s="87"/>
      <c r="O39" s="87"/>
      <c r="P39" s="87"/>
      <c r="Q39" s="87"/>
      <c r="R39" s="87"/>
    </row>
    <row r="40" spans="1:18" ht="18" customHeight="1" x14ac:dyDescent="0.15">
      <c r="A40" s="316"/>
      <c r="B40" s="313"/>
      <c r="C40" s="313"/>
      <c r="D40" s="313"/>
      <c r="E40" s="290"/>
      <c r="F40" s="291"/>
      <c r="G40" s="291"/>
      <c r="H40" s="291"/>
      <c r="I40" s="291"/>
      <c r="J40" s="291"/>
      <c r="K40" s="291"/>
      <c r="L40" s="292"/>
      <c r="M40" s="87"/>
      <c r="N40" s="87"/>
      <c r="O40" s="87"/>
      <c r="P40" s="87"/>
      <c r="Q40" s="87"/>
      <c r="R40" s="87"/>
    </row>
    <row r="41" spans="1:18" ht="18" customHeight="1" x14ac:dyDescent="0.15">
      <c r="A41" s="316"/>
      <c r="B41" s="313"/>
      <c r="C41" s="313"/>
      <c r="D41" s="313"/>
      <c r="E41" s="290"/>
      <c r="F41" s="291"/>
      <c r="G41" s="291"/>
      <c r="H41" s="291"/>
      <c r="I41" s="291"/>
      <c r="J41" s="291"/>
      <c r="K41" s="291"/>
      <c r="L41" s="292"/>
      <c r="M41" s="87"/>
      <c r="N41" s="87"/>
      <c r="O41" s="87"/>
      <c r="P41" s="87"/>
      <c r="Q41" s="87"/>
      <c r="R41" s="87"/>
    </row>
    <row r="42" spans="1:18" ht="18" customHeight="1" x14ac:dyDescent="0.15">
      <c r="A42" s="312"/>
      <c r="B42" s="313"/>
      <c r="C42" s="313"/>
      <c r="D42" s="313"/>
      <c r="E42" s="293"/>
      <c r="F42" s="291"/>
      <c r="G42" s="291"/>
      <c r="H42" s="291"/>
      <c r="I42" s="291"/>
      <c r="J42" s="291"/>
      <c r="K42" s="291"/>
      <c r="L42" s="292"/>
      <c r="M42" s="87"/>
      <c r="N42" s="87"/>
      <c r="O42" s="87"/>
      <c r="P42" s="87"/>
      <c r="Q42" s="87"/>
      <c r="R42" s="87"/>
    </row>
    <row r="43" spans="1:18" ht="18" customHeight="1" thickBot="1" x14ac:dyDescent="0.2">
      <c r="A43" s="265"/>
      <c r="B43" s="266"/>
      <c r="C43" s="266"/>
      <c r="D43" s="266"/>
      <c r="E43" s="294"/>
      <c r="F43" s="295"/>
      <c r="G43" s="295"/>
      <c r="H43" s="295"/>
      <c r="I43" s="295"/>
      <c r="J43" s="295"/>
      <c r="K43" s="295"/>
      <c r="L43" s="296"/>
      <c r="M43" s="86"/>
      <c r="N43" s="86"/>
      <c r="O43" s="86"/>
      <c r="P43" s="86"/>
      <c r="Q43" s="86"/>
      <c r="R43" s="86"/>
    </row>
    <row r="44" spans="1:18" ht="18" customHeight="1" x14ac:dyDescent="0.15">
      <c r="A44" s="56"/>
      <c r="B44" s="56"/>
      <c r="C44" s="56"/>
      <c r="D44" s="56"/>
      <c r="E44" s="69"/>
      <c r="F44" s="69"/>
      <c r="G44" s="69"/>
      <c r="H44" s="69"/>
      <c r="I44" s="69"/>
      <c r="J44" s="69"/>
      <c r="K44" s="69"/>
      <c r="L44" s="69"/>
      <c r="M44" s="69"/>
      <c r="N44" s="69"/>
      <c r="O44" s="69"/>
      <c r="P44" s="69"/>
      <c r="Q44" s="69"/>
      <c r="R44" s="69"/>
    </row>
    <row r="45" spans="1:18" ht="18" customHeight="1" x14ac:dyDescent="0.15">
      <c r="A45" s="56"/>
      <c r="B45" s="56"/>
      <c r="C45" s="56"/>
      <c r="D45" s="56"/>
      <c r="E45" s="69"/>
      <c r="F45" s="69"/>
      <c r="G45" s="69"/>
      <c r="H45" s="69"/>
      <c r="I45" s="69"/>
      <c r="J45" s="69"/>
      <c r="K45" s="69"/>
      <c r="L45" s="69"/>
      <c r="M45" s="69"/>
      <c r="N45" s="69"/>
      <c r="O45" s="69"/>
      <c r="P45" s="69"/>
      <c r="Q45" s="69"/>
      <c r="R45" s="69"/>
    </row>
    <row r="46" spans="1:18" ht="18" customHeight="1" x14ac:dyDescent="0.15"/>
    <row r="47" spans="1:18" ht="18" customHeight="1" x14ac:dyDescent="0.15"/>
  </sheetData>
  <mergeCells count="29">
    <mergeCell ref="H27:J29"/>
    <mergeCell ref="C3:D3"/>
    <mergeCell ref="C4:D4"/>
    <mergeCell ref="C5:D5"/>
    <mergeCell ref="C6:D6"/>
    <mergeCell ref="J13:L13"/>
    <mergeCell ref="A7:M8"/>
    <mergeCell ref="I18:K18"/>
    <mergeCell ref="G18:H18"/>
    <mergeCell ref="I17:L17"/>
    <mergeCell ref="G17:H17"/>
    <mergeCell ref="E27:G29"/>
    <mergeCell ref="A24:L24"/>
    <mergeCell ref="N7:W7"/>
    <mergeCell ref="N6:P6"/>
    <mergeCell ref="N4:R4"/>
    <mergeCell ref="E36:L43"/>
    <mergeCell ref="A14:D15"/>
    <mergeCell ref="A27:D29"/>
    <mergeCell ref="K27:L29"/>
    <mergeCell ref="A30:D32"/>
    <mergeCell ref="A33:D35"/>
    <mergeCell ref="A36:D43"/>
    <mergeCell ref="G6:J6"/>
    <mergeCell ref="K33:L35"/>
    <mergeCell ref="E33:J35"/>
    <mergeCell ref="A11:E11"/>
    <mergeCell ref="A21:M21"/>
    <mergeCell ref="E30:L32"/>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5"/>
  <sheetViews>
    <sheetView showGridLines="0" zoomScale="75" zoomScaleNormal="75" workbookViewId="0">
      <pane ySplit="2" topLeftCell="A3" activePane="bottomLeft" state="frozen"/>
      <selection pane="bottomLeft" activeCell="D31" sqref="D31:M33"/>
    </sheetView>
  </sheetViews>
  <sheetFormatPr defaultRowHeight="14.25" x14ac:dyDescent="0.15"/>
  <cols>
    <col min="1" max="3" width="8.5" style="1" customWidth="1"/>
    <col min="4" max="5" width="4.25" style="1" customWidth="1"/>
    <col min="6" max="6" width="1.5" style="1" customWidth="1"/>
    <col min="7" max="8" width="3.5" style="1" customWidth="1"/>
    <col min="9" max="9" width="6.25" style="1" customWidth="1"/>
    <col min="10" max="11" width="3.5" style="1" customWidth="1"/>
    <col min="12" max="12" width="6.25" style="1" customWidth="1"/>
    <col min="13" max="13" width="7" style="1" customWidth="1"/>
    <col min="14" max="15" width="6.25" style="1" customWidth="1"/>
    <col min="16" max="16" width="0.875" style="7" customWidth="1"/>
    <col min="17" max="17" width="1.75" style="7" customWidth="1"/>
    <col min="18" max="18" width="17.5" style="7" customWidth="1"/>
    <col min="19" max="19" width="1.75" style="7" customWidth="1"/>
    <col min="20" max="20" width="7.625" style="7" customWidth="1"/>
    <col min="21" max="21" width="12.125" style="7" customWidth="1"/>
    <col min="22" max="22" width="8.5" style="7" customWidth="1"/>
    <col min="23" max="23" width="11.25" style="7" customWidth="1"/>
    <col min="24" max="24" width="18.75" style="7" customWidth="1"/>
    <col min="25" max="47" width="9" style="7"/>
    <col min="48" max="16384" width="9" style="1"/>
  </cols>
  <sheetData>
    <row r="1" spans="1:48" ht="17.25" x14ac:dyDescent="0.15">
      <c r="A1" s="57" t="s">
        <v>36</v>
      </c>
      <c r="Q1" s="57" t="s">
        <v>36</v>
      </c>
    </row>
    <row r="2" spans="1:48" ht="17.25" x14ac:dyDescent="0.15">
      <c r="A2" s="57" t="s">
        <v>27</v>
      </c>
      <c r="P2" s="1"/>
      <c r="Q2" s="57" t="s">
        <v>97</v>
      </c>
      <c r="R2" s="116"/>
      <c r="S2" s="116"/>
      <c r="T2" s="116"/>
      <c r="U2" s="116"/>
      <c r="V2" s="116"/>
      <c r="W2" s="116"/>
      <c r="X2" s="116"/>
      <c r="Y2" s="1"/>
      <c r="Z2" s="1"/>
      <c r="AA2" s="1"/>
      <c r="AB2" s="1"/>
      <c r="AC2" s="1"/>
      <c r="AD2" s="1"/>
      <c r="AE2" s="1"/>
      <c r="AF2" s="1"/>
      <c r="AG2" s="1"/>
      <c r="AH2" s="1"/>
      <c r="AI2" s="1"/>
      <c r="AJ2" s="1"/>
      <c r="AK2" s="1"/>
      <c r="AL2" s="1"/>
      <c r="AM2" s="1"/>
      <c r="AN2" s="1"/>
      <c r="AO2" s="1"/>
      <c r="AP2" s="1"/>
      <c r="AQ2" s="1"/>
      <c r="AR2" s="1"/>
      <c r="AS2" s="1"/>
      <c r="AT2" s="1"/>
      <c r="AU2" s="1"/>
    </row>
    <row r="3" spans="1:48" s="66" customFormat="1" ht="18.75" customHeight="1" x14ac:dyDescent="0.15">
      <c r="A3" s="330" t="s">
        <v>115</v>
      </c>
      <c r="B3" s="331"/>
      <c r="C3" s="331"/>
      <c r="D3" s="331"/>
      <c r="E3" s="331"/>
      <c r="F3" s="331"/>
      <c r="G3" s="331"/>
      <c r="P3" s="68"/>
      <c r="Q3" s="330" t="s">
        <v>116</v>
      </c>
      <c r="R3" s="331"/>
      <c r="S3" s="331"/>
      <c r="T3" s="331"/>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row>
    <row r="4" spans="1:48" s="125" customFormat="1" ht="18.75" customHeight="1" x14ac:dyDescent="0.15">
      <c r="B4" s="126"/>
      <c r="C4" s="126"/>
      <c r="D4" s="126"/>
      <c r="E4" s="126"/>
      <c r="F4" s="126"/>
      <c r="G4" s="126"/>
      <c r="P4" s="68"/>
      <c r="R4" s="126"/>
      <c r="S4" s="126"/>
      <c r="T4" s="126"/>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row>
    <row r="5" spans="1:48" ht="18.75" customHeight="1" x14ac:dyDescent="0.15">
      <c r="K5" s="373" t="s">
        <v>117</v>
      </c>
      <c r="L5" s="359"/>
      <c r="M5" s="359"/>
      <c r="N5" s="359"/>
      <c r="O5" s="359"/>
      <c r="Q5" s="206" t="s">
        <v>98</v>
      </c>
      <c r="R5" s="206"/>
      <c r="S5" s="206"/>
      <c r="T5" s="206"/>
      <c r="U5" s="206"/>
      <c r="V5" s="206"/>
      <c r="W5" s="206"/>
      <c r="X5" s="206"/>
    </row>
    <row r="6" spans="1:48" ht="18.75" customHeight="1" thickBot="1" x14ac:dyDescent="0.2">
      <c r="A6" s="189" t="s">
        <v>53</v>
      </c>
      <c r="B6" s="189"/>
      <c r="C6" s="189"/>
      <c r="Q6" s="7" t="s">
        <v>99</v>
      </c>
      <c r="R6" s="28"/>
      <c r="X6" s="50" t="s">
        <v>100</v>
      </c>
    </row>
    <row r="7" spans="1:48" ht="24" customHeight="1" thickBot="1" x14ac:dyDescent="0.2">
      <c r="A7" s="189"/>
      <c r="B7" s="189"/>
      <c r="C7" s="189"/>
      <c r="Q7" s="218"/>
      <c r="R7" s="207" t="s">
        <v>101</v>
      </c>
      <c r="S7" s="220"/>
      <c r="T7" s="209" t="s">
        <v>102</v>
      </c>
      <c r="U7" s="210"/>
      <c r="V7" s="213" t="s">
        <v>103</v>
      </c>
      <c r="W7" s="153"/>
      <c r="X7" s="216" t="s">
        <v>104</v>
      </c>
    </row>
    <row r="8" spans="1:48" ht="14.25" customHeight="1" x14ac:dyDescent="0.15">
      <c r="A8" s="429" t="s">
        <v>20</v>
      </c>
      <c r="B8" s="430"/>
      <c r="C8" s="430"/>
      <c r="D8" s="430"/>
      <c r="E8" s="431"/>
      <c r="Q8" s="219"/>
      <c r="R8" s="208"/>
      <c r="S8" s="221"/>
      <c r="T8" s="211"/>
      <c r="U8" s="212"/>
      <c r="V8" s="214"/>
      <c r="W8" s="215"/>
      <c r="X8" s="217"/>
      <c r="AV8" s="7"/>
    </row>
    <row r="9" spans="1:48" ht="18.75" customHeight="1" x14ac:dyDescent="0.15">
      <c r="A9" s="118" t="s">
        <v>21</v>
      </c>
      <c r="B9" s="119" t="s">
        <v>95</v>
      </c>
      <c r="C9" s="120" t="s">
        <v>96</v>
      </c>
      <c r="D9" s="391" t="s">
        <v>23</v>
      </c>
      <c r="E9" s="392"/>
      <c r="Q9" s="123"/>
      <c r="R9" s="181" t="s">
        <v>105</v>
      </c>
      <c r="S9" s="124"/>
      <c r="T9" s="177">
        <f>'申請書（このシートのみ記入します）'!S7</f>
        <v>100000</v>
      </c>
      <c r="U9" s="455"/>
      <c r="V9" s="173">
        <f>T9</f>
        <v>100000</v>
      </c>
      <c r="W9" s="174"/>
      <c r="X9" s="171"/>
      <c r="AV9" s="7"/>
    </row>
    <row r="10" spans="1:48" ht="18.75" customHeight="1" x14ac:dyDescent="0.15">
      <c r="A10" s="193"/>
      <c r="B10" s="195"/>
      <c r="C10" s="195"/>
      <c r="D10" s="393"/>
      <c r="E10" s="394"/>
      <c r="I10" s="363" t="s">
        <v>54</v>
      </c>
      <c r="J10" s="333"/>
      <c r="K10" s="333"/>
      <c r="L10" s="445" t="str">
        <f>'申請書（このシートのみ記入します）'!G8</f>
        <v>（住所）
（○○法人）</v>
      </c>
      <c r="M10" s="446"/>
      <c r="N10" s="446"/>
      <c r="O10" s="446"/>
      <c r="Q10" s="121"/>
      <c r="R10" s="182"/>
      <c r="S10" s="122"/>
      <c r="T10" s="456"/>
      <c r="U10" s="457"/>
      <c r="V10" s="175"/>
      <c r="W10" s="176"/>
      <c r="X10" s="172"/>
      <c r="AV10" s="7"/>
    </row>
    <row r="11" spans="1:48" ht="18.75" customHeight="1" x14ac:dyDescent="0.15">
      <c r="A11" s="193"/>
      <c r="B11" s="195"/>
      <c r="C11" s="195"/>
      <c r="D11" s="393"/>
      <c r="E11" s="394"/>
      <c r="I11" s="333"/>
      <c r="J11" s="333"/>
      <c r="K11" s="333"/>
      <c r="L11" s="446"/>
      <c r="M11" s="446"/>
      <c r="N11" s="446"/>
      <c r="O11" s="446"/>
      <c r="Q11" s="123"/>
      <c r="R11" s="181" t="s">
        <v>131</v>
      </c>
      <c r="S11" s="124"/>
      <c r="T11" s="177">
        <f>'申請書（このシートのみ記入します）'!S9</f>
        <v>210000</v>
      </c>
      <c r="U11" s="455"/>
      <c r="V11" s="173">
        <f>T11</f>
        <v>210000</v>
      </c>
      <c r="W11" s="174"/>
      <c r="X11" s="171" t="s">
        <v>130</v>
      </c>
      <c r="AV11" s="7"/>
    </row>
    <row r="12" spans="1:48" ht="18.75" customHeight="1" thickBot="1" x14ac:dyDescent="0.2">
      <c r="A12" s="194"/>
      <c r="B12" s="196"/>
      <c r="C12" s="196"/>
      <c r="D12" s="395"/>
      <c r="E12" s="396"/>
      <c r="I12" s="333"/>
      <c r="J12" s="333"/>
      <c r="K12" s="333"/>
      <c r="L12" s="446"/>
      <c r="M12" s="446"/>
      <c r="N12" s="446"/>
      <c r="O12" s="446"/>
      <c r="Q12" s="121"/>
      <c r="R12" s="182"/>
      <c r="S12" s="122"/>
      <c r="T12" s="456"/>
      <c r="U12" s="457"/>
      <c r="V12" s="175"/>
      <c r="W12" s="176"/>
      <c r="X12" s="172"/>
      <c r="AV12" s="7"/>
    </row>
    <row r="13" spans="1:48" ht="18.75" customHeight="1" x14ac:dyDescent="0.15">
      <c r="I13" s="362" t="s">
        <v>24</v>
      </c>
      <c r="J13" s="333"/>
      <c r="K13" s="333"/>
      <c r="L13" s="447" t="str">
        <f>'申請書（このシートのみ記入します）'!G11</f>
        <v>（氏名）</v>
      </c>
      <c r="M13" s="446"/>
      <c r="N13" s="446"/>
      <c r="O13" s="62" t="s">
        <v>94</v>
      </c>
      <c r="Q13" s="123"/>
      <c r="R13" s="181"/>
      <c r="S13" s="124"/>
      <c r="T13" s="177">
        <f>'申請書（このシートのみ記入します）'!S11</f>
        <v>0</v>
      </c>
      <c r="U13" s="455"/>
      <c r="V13" s="173"/>
      <c r="W13" s="174"/>
      <c r="X13" s="171"/>
    </row>
    <row r="14" spans="1:48" ht="18.75" customHeight="1" x14ac:dyDescent="0.15">
      <c r="Q14" s="121"/>
      <c r="R14" s="182"/>
      <c r="S14" s="122"/>
      <c r="T14" s="456"/>
      <c r="U14" s="457"/>
      <c r="V14" s="175"/>
      <c r="W14" s="176"/>
      <c r="X14" s="172"/>
    </row>
    <row r="15" spans="1:48" ht="18.75" customHeight="1" x14ac:dyDescent="0.15">
      <c r="A15" s="332" t="s">
        <v>55</v>
      </c>
      <c r="B15" s="332"/>
      <c r="C15" s="332"/>
      <c r="D15" s="332"/>
      <c r="E15" s="332"/>
      <c r="F15" s="332"/>
      <c r="G15" s="332"/>
      <c r="H15" s="332"/>
      <c r="I15" s="332"/>
      <c r="J15" s="332"/>
      <c r="K15" s="332"/>
      <c r="L15" s="332"/>
      <c r="M15" s="332"/>
      <c r="N15" s="332"/>
      <c r="O15" s="332"/>
      <c r="Q15" s="123"/>
      <c r="R15" s="181"/>
      <c r="S15" s="124"/>
      <c r="T15" s="177">
        <f>'申請書（このシートのみ記入します）'!S13</f>
        <v>0</v>
      </c>
      <c r="U15" s="455"/>
      <c r="V15" s="173"/>
      <c r="W15" s="174"/>
      <c r="X15" s="171"/>
    </row>
    <row r="16" spans="1:48" ht="18.75" customHeight="1" x14ac:dyDescent="0.15">
      <c r="Q16" s="121"/>
      <c r="R16" s="182"/>
      <c r="S16" s="122"/>
      <c r="T16" s="456"/>
      <c r="U16" s="457"/>
      <c r="V16" s="175"/>
      <c r="W16" s="176"/>
      <c r="X16" s="172"/>
    </row>
    <row r="17" spans="1:24" ht="18.75" customHeight="1" x14ac:dyDescent="0.15">
      <c r="Q17" s="123"/>
      <c r="R17" s="181"/>
      <c r="S17" s="124"/>
      <c r="T17" s="177">
        <f>'申請書（このシートのみ記入します）'!S15</f>
        <v>0</v>
      </c>
      <c r="U17" s="455"/>
      <c r="V17" s="173"/>
      <c r="W17" s="174"/>
      <c r="X17" s="171"/>
    </row>
    <row r="18" spans="1:24" ht="18.75" customHeight="1" x14ac:dyDescent="0.15">
      <c r="A18" s="197" t="s">
        <v>56</v>
      </c>
      <c r="B18" s="197"/>
      <c r="C18" s="197"/>
      <c r="D18" s="197"/>
      <c r="E18" s="197"/>
      <c r="F18" s="197"/>
      <c r="G18" s="197"/>
      <c r="H18" s="197"/>
      <c r="I18" s="197"/>
      <c r="J18" s="197"/>
      <c r="K18" s="197"/>
      <c r="L18" s="197"/>
      <c r="M18" s="197"/>
      <c r="N18" s="197"/>
      <c r="O18" s="197"/>
      <c r="Q18" s="121"/>
      <c r="R18" s="182"/>
      <c r="S18" s="122"/>
      <c r="T18" s="456"/>
      <c r="U18" s="457"/>
      <c r="V18" s="175"/>
      <c r="W18" s="176"/>
      <c r="X18" s="172"/>
    </row>
    <row r="19" spans="1:24" ht="18.75" customHeight="1" x14ac:dyDescent="0.15">
      <c r="A19" s="197"/>
      <c r="B19" s="197"/>
      <c r="C19" s="197"/>
      <c r="D19" s="197"/>
      <c r="E19" s="197"/>
      <c r="F19" s="197"/>
      <c r="G19" s="197"/>
      <c r="H19" s="197"/>
      <c r="I19" s="197"/>
      <c r="J19" s="197"/>
      <c r="K19" s="197"/>
      <c r="L19" s="197"/>
      <c r="M19" s="197"/>
      <c r="N19" s="197"/>
      <c r="O19" s="197"/>
      <c r="Q19" s="123"/>
      <c r="R19" s="181"/>
      <c r="S19" s="124"/>
      <c r="T19" s="177">
        <f>'申請書（このシートのみ記入します）'!S17</f>
        <v>0</v>
      </c>
      <c r="U19" s="455"/>
      <c r="V19" s="173"/>
      <c r="W19" s="174"/>
      <c r="X19" s="171"/>
    </row>
    <row r="20" spans="1:24" ht="18.75" customHeight="1" x14ac:dyDescent="0.15">
      <c r="A20" s="197"/>
      <c r="B20" s="197"/>
      <c r="C20" s="197"/>
      <c r="D20" s="197"/>
      <c r="E20" s="197"/>
      <c r="F20" s="197"/>
      <c r="G20" s="197"/>
      <c r="H20" s="197"/>
      <c r="I20" s="197"/>
      <c r="J20" s="197"/>
      <c r="K20" s="197"/>
      <c r="L20" s="197"/>
      <c r="M20" s="197"/>
      <c r="N20" s="197"/>
      <c r="O20" s="197"/>
      <c r="Q20" s="121"/>
      <c r="R20" s="182"/>
      <c r="S20" s="122"/>
      <c r="T20" s="456"/>
      <c r="U20" s="457"/>
      <c r="V20" s="175"/>
      <c r="W20" s="176"/>
      <c r="X20" s="172"/>
    </row>
    <row r="21" spans="1:24" ht="18.75" customHeight="1" thickBot="1" x14ac:dyDescent="0.2">
      <c r="A21" s="6"/>
      <c r="B21" s="6"/>
      <c r="C21" s="6"/>
      <c r="D21" s="6"/>
      <c r="E21" s="6"/>
      <c r="F21" s="70"/>
      <c r="G21" s="70"/>
      <c r="H21" s="6"/>
      <c r="I21" s="70"/>
      <c r="J21" s="70"/>
      <c r="K21" s="70"/>
      <c r="L21" s="70"/>
      <c r="M21" s="6"/>
      <c r="N21" s="70"/>
      <c r="O21" s="6"/>
      <c r="Q21" s="123"/>
      <c r="R21" s="187" t="s">
        <v>106</v>
      </c>
      <c r="S21" s="11"/>
      <c r="T21" s="177">
        <f>SUM(T9:U20)</f>
        <v>310000</v>
      </c>
      <c r="U21" s="178"/>
      <c r="V21" s="177">
        <f>SUM(V9:W20)</f>
        <v>310000</v>
      </c>
      <c r="W21" s="178"/>
      <c r="X21" s="231"/>
    </row>
    <row r="22" spans="1:24" ht="18.75" customHeight="1" thickBot="1" x14ac:dyDescent="0.2">
      <c r="A22" s="297" t="s">
        <v>61</v>
      </c>
      <c r="B22" s="423"/>
      <c r="C22" s="423"/>
      <c r="D22" s="441" t="str">
        <f>IF(請求書!E27&lt;&gt;"",請求書!E27,"")</f>
        <v>平成２７年４月１日</v>
      </c>
      <c r="E22" s="442"/>
      <c r="F22" s="442"/>
      <c r="G22" s="442"/>
      <c r="H22" s="442"/>
      <c r="I22" s="442"/>
      <c r="J22" s="442"/>
      <c r="K22" s="426" t="s">
        <v>60</v>
      </c>
      <c r="L22" s="426"/>
      <c r="M22" s="441" t="str">
        <f>IF(請求書!K27&lt;&gt;"",請求書!K27,"")</f>
        <v>指令第１０号</v>
      </c>
      <c r="N22" s="306"/>
      <c r="O22" s="448"/>
      <c r="Q22" s="15"/>
      <c r="R22" s="188"/>
      <c r="S22" s="13"/>
      <c r="T22" s="245"/>
      <c r="U22" s="246"/>
      <c r="V22" s="245"/>
      <c r="W22" s="246"/>
      <c r="X22" s="232"/>
    </row>
    <row r="23" spans="1:24" ht="18.75" customHeight="1" x14ac:dyDescent="0.15">
      <c r="A23" s="424"/>
      <c r="B23" s="425"/>
      <c r="C23" s="425"/>
      <c r="D23" s="443"/>
      <c r="E23" s="443"/>
      <c r="F23" s="443"/>
      <c r="G23" s="443"/>
      <c r="H23" s="443"/>
      <c r="I23" s="443"/>
      <c r="J23" s="443"/>
      <c r="K23" s="427"/>
      <c r="L23" s="427"/>
      <c r="M23" s="449"/>
      <c r="N23" s="450"/>
      <c r="O23" s="451"/>
      <c r="Q23" s="116"/>
      <c r="R23" s="5"/>
    </row>
    <row r="24" spans="1:24" ht="18.75" customHeight="1" thickBot="1" x14ac:dyDescent="0.2">
      <c r="A24" s="300"/>
      <c r="B24" s="301"/>
      <c r="C24" s="301"/>
      <c r="D24" s="444"/>
      <c r="E24" s="444"/>
      <c r="F24" s="444"/>
      <c r="G24" s="444"/>
      <c r="H24" s="444"/>
      <c r="I24" s="444"/>
      <c r="J24" s="444"/>
      <c r="K24" s="428"/>
      <c r="L24" s="428"/>
      <c r="M24" s="452"/>
      <c r="N24" s="453"/>
      <c r="O24" s="454"/>
      <c r="Q24" s="7" t="s">
        <v>107</v>
      </c>
      <c r="R24" s="28"/>
    </row>
    <row r="25" spans="1:24" ht="18.75" customHeight="1" x14ac:dyDescent="0.15">
      <c r="A25" s="259" t="s">
        <v>62</v>
      </c>
      <c r="B25" s="187"/>
      <c r="C25" s="187"/>
      <c r="D25" s="527" t="str">
        <f>IF('申請書（このシートのみ記入します）'!D23&lt;&gt;"",'申請書（このシートのみ記入します）'!D23,"")</f>
        <v>木質資源活用促進事業
薪ストーブ購入支援事業補助金</v>
      </c>
      <c r="E25" s="528"/>
      <c r="F25" s="528"/>
      <c r="G25" s="528"/>
      <c r="H25" s="528"/>
      <c r="I25" s="528"/>
      <c r="J25" s="528"/>
      <c r="K25" s="528"/>
      <c r="L25" s="528"/>
      <c r="M25" s="528"/>
      <c r="N25" s="528"/>
      <c r="O25" s="529"/>
      <c r="Q25" s="218"/>
      <c r="R25" s="207" t="s">
        <v>101</v>
      </c>
      <c r="S25" s="210"/>
      <c r="T25" s="209" t="s">
        <v>102</v>
      </c>
      <c r="U25" s="210"/>
      <c r="V25" s="213" t="s">
        <v>108</v>
      </c>
      <c r="W25" s="153"/>
      <c r="X25" s="468" t="s">
        <v>104</v>
      </c>
    </row>
    <row r="26" spans="1:24" ht="18.75" customHeight="1" x14ac:dyDescent="0.15">
      <c r="A26" s="312"/>
      <c r="B26" s="313"/>
      <c r="C26" s="313"/>
      <c r="D26" s="530"/>
      <c r="E26" s="531"/>
      <c r="F26" s="531"/>
      <c r="G26" s="531"/>
      <c r="H26" s="531"/>
      <c r="I26" s="531"/>
      <c r="J26" s="531"/>
      <c r="K26" s="531"/>
      <c r="L26" s="531"/>
      <c r="M26" s="531"/>
      <c r="N26" s="531"/>
      <c r="O26" s="532"/>
      <c r="Q26" s="219"/>
      <c r="R26" s="208"/>
      <c r="S26" s="212"/>
      <c r="T26" s="211"/>
      <c r="U26" s="212"/>
      <c r="V26" s="214"/>
      <c r="W26" s="215"/>
      <c r="X26" s="469"/>
    </row>
    <row r="27" spans="1:24" ht="18.75" customHeight="1" x14ac:dyDescent="0.15">
      <c r="A27" s="268"/>
      <c r="B27" s="314"/>
      <c r="C27" s="314"/>
      <c r="D27" s="533"/>
      <c r="E27" s="534"/>
      <c r="F27" s="534"/>
      <c r="G27" s="534"/>
      <c r="H27" s="534"/>
      <c r="I27" s="534"/>
      <c r="J27" s="534"/>
      <c r="K27" s="534"/>
      <c r="L27" s="534"/>
      <c r="M27" s="534"/>
      <c r="N27" s="534"/>
      <c r="O27" s="535"/>
      <c r="Q27" s="235"/>
      <c r="R27" s="464" t="str">
        <f>IF('申請書（このシートのみ記入します）'!Q24&lt;&gt;"",'申請書（このシートのみ記入します）'!Q24,"")</f>
        <v/>
      </c>
      <c r="S27" s="460"/>
      <c r="T27" s="177" t="str">
        <f>IF('申請書（このシートのみ記入します）'!S24&lt;&gt;"",'申請書（このシートのみ記入します）'!S24,"")</f>
        <v/>
      </c>
      <c r="U27" s="455"/>
      <c r="V27" s="173"/>
      <c r="W27" s="174"/>
      <c r="X27" s="233"/>
    </row>
    <row r="28" spans="1:24" ht="18.75" customHeight="1" x14ac:dyDescent="0.15">
      <c r="A28" s="259" t="s">
        <v>63</v>
      </c>
      <c r="B28" s="187"/>
      <c r="C28" s="187"/>
      <c r="D28" s="397" t="s">
        <v>93</v>
      </c>
      <c r="E28" s="398"/>
      <c r="F28" s="398"/>
      <c r="G28" s="432"/>
      <c r="H28" s="433"/>
      <c r="I28" s="410" t="s">
        <v>57</v>
      </c>
      <c r="J28" s="432"/>
      <c r="K28" s="433"/>
      <c r="L28" s="410" t="s">
        <v>58</v>
      </c>
      <c r="M28" s="432"/>
      <c r="N28" s="410" t="s">
        <v>59</v>
      </c>
      <c r="O28" s="436"/>
      <c r="Q28" s="165"/>
      <c r="R28" s="465"/>
      <c r="S28" s="461"/>
      <c r="T28" s="462"/>
      <c r="U28" s="463"/>
      <c r="V28" s="163"/>
      <c r="W28" s="164"/>
      <c r="X28" s="234"/>
    </row>
    <row r="29" spans="1:24" ht="18.75" customHeight="1" x14ac:dyDescent="0.15">
      <c r="A29" s="312"/>
      <c r="B29" s="313"/>
      <c r="C29" s="313"/>
      <c r="D29" s="399"/>
      <c r="E29" s="400"/>
      <c r="F29" s="400"/>
      <c r="G29" s="434"/>
      <c r="H29" s="434"/>
      <c r="I29" s="412"/>
      <c r="J29" s="434"/>
      <c r="K29" s="434"/>
      <c r="L29" s="412"/>
      <c r="M29" s="434"/>
      <c r="N29" s="439"/>
      <c r="O29" s="437"/>
      <c r="Q29" s="165"/>
      <c r="R29" s="458" t="str">
        <f>IF('申請書（このシートのみ記入します）'!Q26&lt;&gt;"",'申請書（このシートのみ記入します）'!Q26,"")</f>
        <v>ストーブ
購入費</v>
      </c>
      <c r="S29" s="467"/>
      <c r="T29" s="466">
        <f>IF('申請書（このシートのみ記入します）'!S26&lt;&gt;"",'申請書（このシートのみ記入します）'!S26,"")</f>
        <v>310000</v>
      </c>
      <c r="U29" s="463"/>
      <c r="V29" s="247">
        <f>T29</f>
        <v>310000</v>
      </c>
      <c r="W29" s="164"/>
      <c r="X29" s="234"/>
    </row>
    <row r="30" spans="1:24" ht="18.75" customHeight="1" x14ac:dyDescent="0.15">
      <c r="A30" s="268"/>
      <c r="B30" s="314"/>
      <c r="C30" s="314"/>
      <c r="D30" s="401"/>
      <c r="E30" s="402"/>
      <c r="F30" s="402"/>
      <c r="G30" s="435"/>
      <c r="H30" s="435"/>
      <c r="I30" s="414"/>
      <c r="J30" s="435"/>
      <c r="K30" s="435"/>
      <c r="L30" s="414"/>
      <c r="M30" s="435"/>
      <c r="N30" s="440"/>
      <c r="O30" s="438"/>
      <c r="Q30" s="165"/>
      <c r="R30" s="459"/>
      <c r="S30" s="467"/>
      <c r="T30" s="462"/>
      <c r="U30" s="463"/>
      <c r="V30" s="247"/>
      <c r="W30" s="164"/>
      <c r="X30" s="234"/>
    </row>
    <row r="31" spans="1:24" ht="18.75" customHeight="1" x14ac:dyDescent="0.15">
      <c r="A31" s="315" t="s">
        <v>64</v>
      </c>
      <c r="B31" s="408"/>
      <c r="C31" s="408"/>
      <c r="D31" s="416"/>
      <c r="E31" s="417"/>
      <c r="F31" s="417"/>
      <c r="G31" s="417"/>
      <c r="H31" s="417"/>
      <c r="I31" s="417"/>
      <c r="J31" s="417"/>
      <c r="K31" s="417"/>
      <c r="L31" s="417"/>
      <c r="M31" s="417"/>
      <c r="N31" s="410" t="s">
        <v>66</v>
      </c>
      <c r="O31" s="411"/>
      <c r="Q31" s="165"/>
      <c r="R31" s="458" t="str">
        <f>IF('申請書（このシートのみ記入します）'!Q28&lt;&gt;"",'申請書（このシートのみ記入します）'!Q28,"")</f>
        <v/>
      </c>
      <c r="S31" s="467"/>
      <c r="T31" s="466" t="str">
        <f>IF('申請書（このシートのみ記入します）'!S28&lt;&gt;"",'申請書（このシートのみ記入します）'!S28,"")</f>
        <v/>
      </c>
      <c r="U31" s="463"/>
      <c r="V31" s="247"/>
      <c r="W31" s="164"/>
      <c r="X31" s="234"/>
    </row>
    <row r="32" spans="1:24" ht="18.75" customHeight="1" x14ac:dyDescent="0.15">
      <c r="A32" s="316"/>
      <c r="B32" s="409"/>
      <c r="C32" s="409"/>
      <c r="D32" s="418"/>
      <c r="E32" s="419"/>
      <c r="F32" s="419"/>
      <c r="G32" s="419"/>
      <c r="H32" s="419"/>
      <c r="I32" s="419"/>
      <c r="J32" s="419"/>
      <c r="K32" s="419"/>
      <c r="L32" s="419"/>
      <c r="M32" s="420"/>
      <c r="N32" s="412"/>
      <c r="O32" s="413"/>
      <c r="Q32" s="165"/>
      <c r="R32" s="459"/>
      <c r="S32" s="467"/>
      <c r="T32" s="462"/>
      <c r="U32" s="463"/>
      <c r="V32" s="247"/>
      <c r="W32" s="164"/>
      <c r="X32" s="234"/>
    </row>
    <row r="33" spans="1:24" ht="18.75" customHeight="1" x14ac:dyDescent="0.15">
      <c r="A33" s="268"/>
      <c r="B33" s="314"/>
      <c r="C33" s="314"/>
      <c r="D33" s="421"/>
      <c r="E33" s="422"/>
      <c r="F33" s="422"/>
      <c r="G33" s="422"/>
      <c r="H33" s="422"/>
      <c r="I33" s="422"/>
      <c r="J33" s="422"/>
      <c r="K33" s="422"/>
      <c r="L33" s="422"/>
      <c r="M33" s="422"/>
      <c r="N33" s="414"/>
      <c r="O33" s="415"/>
      <c r="Q33" s="165"/>
      <c r="R33" s="458" t="str">
        <f>IF('申請書（このシートのみ記入します）'!Q30&lt;&gt;"",'申請書（このシートのみ記入します）'!Q30,"")</f>
        <v/>
      </c>
      <c r="S33" s="467"/>
      <c r="T33" s="466" t="str">
        <f>IF('申請書（このシートのみ記入します）'!S30&lt;&gt;"",'申請書（このシートのみ記入します）'!S30,"")</f>
        <v/>
      </c>
      <c r="U33" s="463"/>
      <c r="V33" s="247"/>
      <c r="W33" s="164"/>
      <c r="X33" s="234"/>
    </row>
    <row r="34" spans="1:24" ht="18.75" customHeight="1" x14ac:dyDescent="0.15">
      <c r="A34" s="315" t="s">
        <v>65</v>
      </c>
      <c r="B34" s="408"/>
      <c r="C34" s="408"/>
      <c r="D34" s="416"/>
      <c r="E34" s="417"/>
      <c r="F34" s="417"/>
      <c r="G34" s="417"/>
      <c r="H34" s="417"/>
      <c r="I34" s="417"/>
      <c r="J34" s="417"/>
      <c r="K34" s="417"/>
      <c r="L34" s="417"/>
      <c r="M34" s="417"/>
      <c r="N34" s="410" t="s">
        <v>66</v>
      </c>
      <c r="O34" s="411"/>
      <c r="Q34" s="165"/>
      <c r="R34" s="459"/>
      <c r="S34" s="467"/>
      <c r="T34" s="462"/>
      <c r="U34" s="463"/>
      <c r="V34" s="247"/>
      <c r="W34" s="164"/>
      <c r="X34" s="234"/>
    </row>
    <row r="35" spans="1:24" ht="18.75" customHeight="1" x14ac:dyDescent="0.15">
      <c r="A35" s="316"/>
      <c r="B35" s="409"/>
      <c r="C35" s="409"/>
      <c r="D35" s="418"/>
      <c r="E35" s="419"/>
      <c r="F35" s="419"/>
      <c r="G35" s="419"/>
      <c r="H35" s="419"/>
      <c r="I35" s="419"/>
      <c r="J35" s="419"/>
      <c r="K35" s="419"/>
      <c r="L35" s="419"/>
      <c r="M35" s="420"/>
      <c r="N35" s="412"/>
      <c r="O35" s="413"/>
      <c r="Q35" s="165"/>
      <c r="R35" s="458" t="str">
        <f>IF('申請書（このシートのみ記入します）'!Q32&lt;&gt;"",'申請書（このシートのみ記入します）'!Q32,"")</f>
        <v/>
      </c>
      <c r="S35" s="467"/>
      <c r="T35" s="466" t="str">
        <f>IF('申請書（このシートのみ記入します）'!S32&lt;&gt;"",'申請書（このシートのみ記入します）'!S32,"")</f>
        <v/>
      </c>
      <c r="U35" s="463"/>
      <c r="V35" s="247"/>
      <c r="W35" s="164"/>
      <c r="X35" s="234"/>
    </row>
    <row r="36" spans="1:24" ht="18.75" customHeight="1" x14ac:dyDescent="0.15">
      <c r="A36" s="268"/>
      <c r="B36" s="314"/>
      <c r="C36" s="314"/>
      <c r="D36" s="421"/>
      <c r="E36" s="422"/>
      <c r="F36" s="422"/>
      <c r="G36" s="422"/>
      <c r="H36" s="422"/>
      <c r="I36" s="422"/>
      <c r="J36" s="422"/>
      <c r="K36" s="422"/>
      <c r="L36" s="422"/>
      <c r="M36" s="422"/>
      <c r="N36" s="414"/>
      <c r="O36" s="415"/>
      <c r="Q36" s="165"/>
      <c r="R36" s="465"/>
      <c r="S36" s="467"/>
      <c r="T36" s="462"/>
      <c r="U36" s="463"/>
      <c r="V36" s="247"/>
      <c r="W36" s="164"/>
      <c r="X36" s="234"/>
    </row>
    <row r="37" spans="1:24" ht="18.75" customHeight="1" x14ac:dyDescent="0.15">
      <c r="A37" s="259" t="s">
        <v>67</v>
      </c>
      <c r="B37" s="374"/>
      <c r="C37" s="375"/>
      <c r="D37" s="382" t="s">
        <v>68</v>
      </c>
      <c r="E37" s="383"/>
      <c r="F37" s="383"/>
      <c r="G37" s="383"/>
      <c r="H37" s="383"/>
      <c r="I37" s="383"/>
      <c r="J37" s="383"/>
      <c r="K37" s="383"/>
      <c r="L37" s="383"/>
      <c r="M37" s="383"/>
      <c r="N37" s="383"/>
      <c r="O37" s="384"/>
      <c r="Q37" s="165"/>
      <c r="R37" s="458" t="str">
        <f>IF('申請書（このシートのみ記入します）'!Q34&lt;&gt;"",'申請書（このシートのみ記入します）'!Q34,"")</f>
        <v/>
      </c>
      <c r="S37" s="467"/>
      <c r="T37" s="466" t="str">
        <f>IF('申請書（このシートのみ記入します）'!S34&lt;&gt;"",'申請書（このシートのみ記入します）'!S34,"")</f>
        <v/>
      </c>
      <c r="U37" s="463"/>
      <c r="V37" s="247"/>
      <c r="W37" s="164"/>
      <c r="X37" s="234"/>
    </row>
    <row r="38" spans="1:24" ht="18.75" customHeight="1" x14ac:dyDescent="0.15">
      <c r="A38" s="376"/>
      <c r="B38" s="377"/>
      <c r="C38" s="378"/>
      <c r="D38" s="385"/>
      <c r="E38" s="386"/>
      <c r="F38" s="386"/>
      <c r="G38" s="386"/>
      <c r="H38" s="386"/>
      <c r="I38" s="386"/>
      <c r="J38" s="386"/>
      <c r="K38" s="386"/>
      <c r="L38" s="386"/>
      <c r="M38" s="386"/>
      <c r="N38" s="386"/>
      <c r="O38" s="387"/>
      <c r="Q38" s="228"/>
      <c r="R38" s="465"/>
      <c r="S38" s="472"/>
      <c r="T38" s="462"/>
      <c r="U38" s="463"/>
      <c r="V38" s="248"/>
      <c r="W38" s="176"/>
      <c r="X38" s="251"/>
    </row>
    <row r="39" spans="1:24" ht="18.75" customHeight="1" x14ac:dyDescent="0.15">
      <c r="A39" s="376"/>
      <c r="B39" s="377"/>
      <c r="C39" s="378"/>
      <c r="D39" s="385"/>
      <c r="E39" s="386"/>
      <c r="F39" s="386"/>
      <c r="G39" s="386"/>
      <c r="H39" s="386"/>
      <c r="I39" s="386"/>
      <c r="J39" s="386"/>
      <c r="K39" s="386"/>
      <c r="L39" s="386"/>
      <c r="M39" s="386"/>
      <c r="N39" s="386"/>
      <c r="O39" s="387"/>
      <c r="Q39" s="16"/>
      <c r="R39" s="161" t="s">
        <v>106</v>
      </c>
      <c r="S39" s="17"/>
      <c r="T39" s="157">
        <f>SUM(T27:U38)</f>
        <v>310000</v>
      </c>
      <c r="U39" s="158"/>
      <c r="V39" s="157">
        <f>SUM(V27:W38)</f>
        <v>310000</v>
      </c>
      <c r="W39" s="158"/>
      <c r="X39" s="249"/>
    </row>
    <row r="40" spans="1:24" ht="18.75" customHeight="1" thickBot="1" x14ac:dyDescent="0.2">
      <c r="A40" s="376"/>
      <c r="B40" s="377"/>
      <c r="C40" s="378"/>
      <c r="D40" s="385"/>
      <c r="E40" s="386"/>
      <c r="F40" s="386"/>
      <c r="G40" s="386"/>
      <c r="H40" s="386"/>
      <c r="I40" s="386"/>
      <c r="J40" s="386"/>
      <c r="K40" s="386"/>
      <c r="L40" s="386"/>
      <c r="M40" s="386"/>
      <c r="N40" s="386"/>
      <c r="O40" s="387"/>
      <c r="Q40" s="29"/>
      <c r="R40" s="162"/>
      <c r="S40" s="28"/>
      <c r="T40" s="159"/>
      <c r="U40" s="160"/>
      <c r="V40" s="159"/>
      <c r="W40" s="160"/>
      <c r="X40" s="250"/>
    </row>
    <row r="41" spans="1:24" ht="18.75" customHeight="1" thickBot="1" x14ac:dyDescent="0.2">
      <c r="A41" s="379"/>
      <c r="B41" s="380"/>
      <c r="C41" s="381"/>
      <c r="D41" s="388"/>
      <c r="E41" s="389"/>
      <c r="F41" s="389"/>
      <c r="G41" s="389"/>
      <c r="H41" s="389"/>
      <c r="I41" s="389"/>
      <c r="J41" s="389"/>
      <c r="K41" s="389"/>
      <c r="L41" s="389"/>
      <c r="M41" s="389"/>
      <c r="N41" s="389"/>
      <c r="O41" s="390"/>
      <c r="Q41" s="17"/>
      <c r="R41" s="17" t="s">
        <v>109</v>
      </c>
      <c r="S41" s="127"/>
      <c r="T41" s="127"/>
      <c r="U41" s="127"/>
      <c r="V41" s="470">
        <f>V21-V39</f>
        <v>0</v>
      </c>
      <c r="W41" s="470"/>
      <c r="X41" s="127" t="s">
        <v>110</v>
      </c>
    </row>
    <row r="42" spans="1:24" ht="18.75" customHeight="1" x14ac:dyDescent="0.15">
      <c r="A42" s="56"/>
      <c r="B42" s="56"/>
      <c r="C42" s="56"/>
      <c r="D42" s="69"/>
      <c r="E42" s="69"/>
      <c r="F42" s="69"/>
      <c r="G42" s="69"/>
      <c r="H42" s="69"/>
      <c r="I42" s="69"/>
      <c r="J42" s="69"/>
      <c r="K42" s="69"/>
      <c r="L42" s="69"/>
      <c r="M42" s="69"/>
      <c r="N42" s="69"/>
      <c r="O42" s="69"/>
      <c r="Q42" s="56"/>
      <c r="R42" s="372" t="s">
        <v>111</v>
      </c>
      <c r="S42" s="359"/>
      <c r="T42" s="359"/>
      <c r="U42" s="359"/>
      <c r="V42" s="471"/>
      <c r="W42" s="471"/>
      <c r="X42" s="128" t="s">
        <v>112</v>
      </c>
    </row>
    <row r="43" spans="1:24" ht="18.75" customHeight="1" x14ac:dyDescent="0.15">
      <c r="A43" s="56"/>
      <c r="B43" s="56"/>
      <c r="C43" s="56"/>
      <c r="D43" s="69"/>
      <c r="E43" s="69"/>
      <c r="F43" s="69"/>
      <c r="G43" s="69"/>
      <c r="H43" s="69"/>
      <c r="I43" s="69"/>
      <c r="J43" s="69"/>
      <c r="K43" s="69"/>
      <c r="L43" s="69"/>
      <c r="M43" s="69"/>
      <c r="N43" s="69"/>
      <c r="O43" s="69"/>
      <c r="P43" s="12"/>
      <c r="Q43" s="56"/>
      <c r="R43" s="129" t="s">
        <v>113</v>
      </c>
      <c r="S43" s="56"/>
      <c r="T43" s="71"/>
      <c r="U43" s="128"/>
      <c r="V43" s="128"/>
      <c r="W43" s="71"/>
      <c r="X43" s="128"/>
    </row>
    <row r="44" spans="1:24" ht="18.75" customHeight="1" x14ac:dyDescent="0.15">
      <c r="P44" s="12"/>
    </row>
    <row r="45" spans="1:24" ht="18.75" customHeight="1" x14ac:dyDescent="0.15"/>
    <row r="46" spans="1:24" ht="18.75" customHeight="1" x14ac:dyDescent="0.15"/>
    <row r="47" spans="1:24" ht="18.75" customHeight="1" x14ac:dyDescent="0.15"/>
    <row r="48" spans="1:2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sheetData>
  <mergeCells count="123">
    <mergeCell ref="X29:X30"/>
    <mergeCell ref="X21:X22"/>
    <mergeCell ref="S25:S26"/>
    <mergeCell ref="T25:U26"/>
    <mergeCell ref="V25:W26"/>
    <mergeCell ref="X25:X26"/>
    <mergeCell ref="X39:X40"/>
    <mergeCell ref="V41:W41"/>
    <mergeCell ref="V42:W42"/>
    <mergeCell ref="X35:X36"/>
    <mergeCell ref="S37:S38"/>
    <mergeCell ref="T37:U38"/>
    <mergeCell ref="V37:W38"/>
    <mergeCell ref="X37:X38"/>
    <mergeCell ref="X31:X32"/>
    <mergeCell ref="S33:S34"/>
    <mergeCell ref="T33:U34"/>
    <mergeCell ref="V33:W34"/>
    <mergeCell ref="X33:X34"/>
    <mergeCell ref="Q5:X5"/>
    <mergeCell ref="S7:S8"/>
    <mergeCell ref="T7:U8"/>
    <mergeCell ref="V7:W8"/>
    <mergeCell ref="X7:X8"/>
    <mergeCell ref="R9:R10"/>
    <mergeCell ref="T9:U10"/>
    <mergeCell ref="V9:W10"/>
    <mergeCell ref="X9:X10"/>
    <mergeCell ref="Q7:Q8"/>
    <mergeCell ref="R7:R8"/>
    <mergeCell ref="R11:R12"/>
    <mergeCell ref="T11:U12"/>
    <mergeCell ref="V11:W12"/>
    <mergeCell ref="X11:X12"/>
    <mergeCell ref="R13:R14"/>
    <mergeCell ref="T13:U14"/>
    <mergeCell ref="R39:R40"/>
    <mergeCell ref="T39:U40"/>
    <mergeCell ref="V39:W40"/>
    <mergeCell ref="S31:S32"/>
    <mergeCell ref="T31:U32"/>
    <mergeCell ref="V31:W32"/>
    <mergeCell ref="X17:X18"/>
    <mergeCell ref="R19:R20"/>
    <mergeCell ref="T19:U20"/>
    <mergeCell ref="V19:W20"/>
    <mergeCell ref="X19:X20"/>
    <mergeCell ref="X13:X14"/>
    <mergeCell ref="R15:R16"/>
    <mergeCell ref="T15:U16"/>
    <mergeCell ref="V15:W16"/>
    <mergeCell ref="X15:X16"/>
    <mergeCell ref="X27:X28"/>
    <mergeCell ref="S29:S30"/>
    <mergeCell ref="Q37:Q38"/>
    <mergeCell ref="R37:R38"/>
    <mergeCell ref="S35:S36"/>
    <mergeCell ref="T35:U36"/>
    <mergeCell ref="V35:W36"/>
    <mergeCell ref="Q35:Q36"/>
    <mergeCell ref="R35:R36"/>
    <mergeCell ref="Q33:Q34"/>
    <mergeCell ref="R33:R34"/>
    <mergeCell ref="Q31:Q32"/>
    <mergeCell ref="R31:R32"/>
    <mergeCell ref="Q29:Q30"/>
    <mergeCell ref="R29:R30"/>
    <mergeCell ref="S27:S28"/>
    <mergeCell ref="T27:U28"/>
    <mergeCell ref="V27:W28"/>
    <mergeCell ref="Q27:Q28"/>
    <mergeCell ref="R27:R28"/>
    <mergeCell ref="T29:U30"/>
    <mergeCell ref="V29:W30"/>
    <mergeCell ref="Q25:Q26"/>
    <mergeCell ref="R25:R26"/>
    <mergeCell ref="R21:R22"/>
    <mergeCell ref="T21:U22"/>
    <mergeCell ref="V21:W22"/>
    <mergeCell ref="R17:R18"/>
    <mergeCell ref="T17:U18"/>
    <mergeCell ref="V17:W18"/>
    <mergeCell ref="V13:W14"/>
    <mergeCell ref="A10:A12"/>
    <mergeCell ref="B10:B12"/>
    <mergeCell ref="A8:E8"/>
    <mergeCell ref="G28:H30"/>
    <mergeCell ref="J28:K30"/>
    <mergeCell ref="O28:O30"/>
    <mergeCell ref="M28:M30"/>
    <mergeCell ref="I28:I30"/>
    <mergeCell ref="L28:L30"/>
    <mergeCell ref="N28:N30"/>
    <mergeCell ref="D22:J24"/>
    <mergeCell ref="L10:O12"/>
    <mergeCell ref="L13:N13"/>
    <mergeCell ref="I10:K12"/>
    <mergeCell ref="I13:K13"/>
    <mergeCell ref="M22:O24"/>
    <mergeCell ref="Q3:T3"/>
    <mergeCell ref="A3:G3"/>
    <mergeCell ref="R42:U42"/>
    <mergeCell ref="K5:O5"/>
    <mergeCell ref="A37:C41"/>
    <mergeCell ref="D37:O41"/>
    <mergeCell ref="D9:E9"/>
    <mergeCell ref="D10:E12"/>
    <mergeCell ref="D28:F30"/>
    <mergeCell ref="A25:C27"/>
    <mergeCell ref="D25:O27"/>
    <mergeCell ref="A28:C30"/>
    <mergeCell ref="A31:C33"/>
    <mergeCell ref="A34:C36"/>
    <mergeCell ref="N31:O33"/>
    <mergeCell ref="D31:M33"/>
    <mergeCell ref="D34:M36"/>
    <mergeCell ref="N34:O36"/>
    <mergeCell ref="A6:C7"/>
    <mergeCell ref="C10:C12"/>
    <mergeCell ref="A22:C24"/>
    <mergeCell ref="K22:L24"/>
    <mergeCell ref="A18:O20"/>
    <mergeCell ref="A15:O15"/>
  </mergeCells>
  <phoneticPr fontId="2"/>
  <printOptions horizontalCentered="1"/>
  <pageMargins left="0.98425196850393704" right="0.78740157480314965" top="0.94488188976377963" bottom="0.51181102362204722" header="0.51181102362204722" footer="0.51181102362204722"/>
  <pageSetup paperSize="9" orientation="portrait" blackAndWhite="1" r:id="rId1"/>
  <headerFooter alignWithMargins="0"/>
  <colBreaks count="1" manualBreakCount="1">
    <brk id="16" min="2"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zoomScale="75" zoomScaleNormal="75" workbookViewId="0">
      <pane ySplit="2" topLeftCell="A3" activePane="bottomLeft" state="frozen"/>
      <selection pane="bottomLeft" activeCell="K4" sqref="K4:O4"/>
    </sheetView>
  </sheetViews>
  <sheetFormatPr defaultRowHeight="13.5" x14ac:dyDescent="0.15"/>
  <cols>
    <col min="1" max="3" width="8.5" style="1" customWidth="1"/>
    <col min="4" max="5" width="4.25" style="1" customWidth="1"/>
    <col min="6" max="6" width="1.75" style="1" customWidth="1"/>
    <col min="7" max="8" width="3.125" style="1" customWidth="1"/>
    <col min="9" max="9" width="6.25" style="1" customWidth="1"/>
    <col min="10" max="11" width="3.125" style="1" customWidth="1"/>
    <col min="12" max="14" width="6.25" style="1" customWidth="1"/>
    <col min="15" max="15" width="7.875" style="1" customWidth="1"/>
    <col min="16" max="16384" width="9" style="1"/>
  </cols>
  <sheetData>
    <row r="1" spans="1:15" ht="17.25" x14ac:dyDescent="0.15">
      <c r="A1" s="57" t="s">
        <v>36</v>
      </c>
    </row>
    <row r="2" spans="1:15" ht="17.25" x14ac:dyDescent="0.15">
      <c r="A2" s="57" t="s">
        <v>27</v>
      </c>
    </row>
    <row r="3" spans="1:15" s="66" customFormat="1" ht="18.75" customHeight="1" x14ac:dyDescent="0.15">
      <c r="A3" s="66" t="s">
        <v>74</v>
      </c>
      <c r="D3" s="97"/>
    </row>
    <row r="4" spans="1:15" ht="18.75" customHeight="1" x14ac:dyDescent="0.15">
      <c r="K4" s="199" t="s">
        <v>45</v>
      </c>
      <c r="L4" s="359"/>
      <c r="M4" s="359"/>
      <c r="N4" s="359"/>
      <c r="O4" s="359"/>
    </row>
    <row r="5" spans="1:15" ht="13.5" customHeight="1" x14ac:dyDescent="0.15">
      <c r="A5" s="189" t="s">
        <v>53</v>
      </c>
      <c r="B5" s="189"/>
      <c r="C5" s="189"/>
      <c r="D5" s="74"/>
    </row>
    <row r="6" spans="1:15" ht="13.5" customHeight="1" thickBot="1" x14ac:dyDescent="0.2">
      <c r="A6" s="190"/>
      <c r="B6" s="190"/>
      <c r="C6" s="190"/>
      <c r="D6" s="74"/>
    </row>
    <row r="7" spans="1:15" ht="18.75" customHeight="1" x14ac:dyDescent="0.15">
      <c r="A7" s="429" t="s">
        <v>20</v>
      </c>
      <c r="B7" s="430"/>
      <c r="C7" s="430"/>
      <c r="D7" s="430"/>
      <c r="E7" s="431"/>
      <c r="K7" s="79"/>
      <c r="L7" s="111"/>
      <c r="M7" s="111"/>
      <c r="N7" s="77"/>
      <c r="O7" s="77"/>
    </row>
    <row r="8" spans="1:15" ht="18.75" customHeight="1" x14ac:dyDescent="0.15">
      <c r="A8" s="118" t="s">
        <v>21</v>
      </c>
      <c r="B8" s="119" t="s">
        <v>95</v>
      </c>
      <c r="C8" s="120" t="s">
        <v>96</v>
      </c>
      <c r="D8" s="391" t="s">
        <v>23</v>
      </c>
      <c r="E8" s="392"/>
      <c r="K8" s="79"/>
      <c r="L8" s="111"/>
      <c r="M8" s="111"/>
      <c r="N8" s="77"/>
      <c r="O8" s="77"/>
    </row>
    <row r="9" spans="1:15" ht="18.75" customHeight="1" x14ac:dyDescent="0.15">
      <c r="A9" s="193"/>
      <c r="B9" s="195"/>
      <c r="C9" s="195"/>
      <c r="D9" s="393"/>
      <c r="E9" s="394"/>
      <c r="I9" s="363" t="s">
        <v>54</v>
      </c>
      <c r="J9" s="333"/>
      <c r="K9" s="333"/>
      <c r="L9" s="445" t="str">
        <f>'申請書（このシートのみ記入します）'!G8</f>
        <v>（住所）
（○○法人）</v>
      </c>
      <c r="M9" s="446"/>
      <c r="N9" s="446"/>
      <c r="O9" s="446"/>
    </row>
    <row r="10" spans="1:15" ht="18.75" customHeight="1" x14ac:dyDescent="0.15">
      <c r="A10" s="193"/>
      <c r="B10" s="195"/>
      <c r="C10" s="195"/>
      <c r="D10" s="393"/>
      <c r="E10" s="394"/>
      <c r="I10" s="362"/>
      <c r="J10" s="333"/>
      <c r="K10" s="333"/>
      <c r="L10" s="446"/>
      <c r="M10" s="446"/>
      <c r="N10" s="446"/>
      <c r="O10" s="446"/>
    </row>
    <row r="11" spans="1:15" ht="18.75" customHeight="1" thickBot="1" x14ac:dyDescent="0.2">
      <c r="A11" s="194"/>
      <c r="B11" s="196"/>
      <c r="C11" s="196"/>
      <c r="D11" s="395"/>
      <c r="E11" s="396"/>
      <c r="I11" s="362"/>
      <c r="J11" s="333"/>
      <c r="K11" s="333"/>
      <c r="L11" s="446"/>
      <c r="M11" s="446"/>
      <c r="N11" s="446"/>
      <c r="O11" s="446"/>
    </row>
    <row r="12" spans="1:15" ht="18.75" customHeight="1" x14ac:dyDescent="0.15">
      <c r="I12" s="362" t="s">
        <v>24</v>
      </c>
      <c r="J12" s="333"/>
      <c r="K12" s="333"/>
      <c r="L12" s="447" t="str">
        <f>'申請書（このシートのみ記入します）'!G11</f>
        <v>（氏名）</v>
      </c>
      <c r="M12" s="446"/>
      <c r="N12" s="446"/>
      <c r="O12" s="62" t="s">
        <v>77</v>
      </c>
    </row>
    <row r="13" spans="1:15" ht="27.75" customHeight="1" x14ac:dyDescent="0.15"/>
    <row r="14" spans="1:15" ht="18.75" customHeight="1" x14ac:dyDescent="0.15">
      <c r="A14" s="332" t="s">
        <v>75</v>
      </c>
      <c r="B14" s="332"/>
      <c r="C14" s="332"/>
      <c r="D14" s="332"/>
      <c r="E14" s="332"/>
      <c r="F14" s="332"/>
      <c r="G14" s="332"/>
      <c r="H14" s="332"/>
      <c r="I14" s="359"/>
      <c r="J14" s="359"/>
      <c r="K14" s="359"/>
      <c r="L14" s="359"/>
      <c r="M14" s="359"/>
      <c r="N14" s="359"/>
      <c r="O14" s="359"/>
    </row>
    <row r="15" spans="1:15" ht="18.75" customHeight="1" x14ac:dyDescent="0.15"/>
    <row r="16" spans="1:15" ht="18.75" customHeight="1" x14ac:dyDescent="0.15">
      <c r="A16" s="197" t="s">
        <v>76</v>
      </c>
      <c r="B16" s="197"/>
      <c r="C16" s="197"/>
      <c r="D16" s="197"/>
      <c r="E16" s="197"/>
      <c r="F16" s="197"/>
      <c r="G16" s="197"/>
      <c r="H16" s="197"/>
      <c r="I16" s="400"/>
      <c r="J16" s="400"/>
      <c r="K16" s="400"/>
      <c r="L16" s="400"/>
      <c r="M16" s="400"/>
      <c r="N16" s="400"/>
      <c r="O16" s="400"/>
    </row>
    <row r="17" spans="1:15" ht="18.75" customHeight="1" x14ac:dyDescent="0.15">
      <c r="A17" s="197"/>
      <c r="B17" s="197"/>
      <c r="C17" s="197"/>
      <c r="D17" s="197"/>
      <c r="E17" s="197"/>
      <c r="F17" s="197"/>
      <c r="G17" s="197"/>
      <c r="H17" s="197"/>
      <c r="I17" s="400"/>
      <c r="J17" s="400"/>
      <c r="K17" s="400"/>
      <c r="L17" s="400"/>
      <c r="M17" s="400"/>
      <c r="N17" s="400"/>
      <c r="O17" s="400"/>
    </row>
    <row r="18" spans="1:15" ht="18.75" customHeight="1" x14ac:dyDescent="0.15">
      <c r="A18" s="197"/>
      <c r="B18" s="197"/>
      <c r="C18" s="197"/>
      <c r="D18" s="197"/>
      <c r="E18" s="197"/>
      <c r="F18" s="197"/>
      <c r="G18" s="197"/>
      <c r="H18" s="197"/>
      <c r="I18" s="400"/>
      <c r="J18" s="400"/>
      <c r="K18" s="400"/>
      <c r="L18" s="400"/>
      <c r="M18" s="400"/>
      <c r="N18" s="400"/>
      <c r="O18" s="400"/>
    </row>
    <row r="19" spans="1:15" ht="18.75" customHeight="1" thickBot="1" x14ac:dyDescent="0.2">
      <c r="A19" s="6"/>
      <c r="B19" s="6"/>
      <c r="C19" s="6"/>
      <c r="D19" s="73"/>
      <c r="E19" s="6"/>
      <c r="F19" s="6"/>
      <c r="G19" s="6"/>
      <c r="H19" s="6"/>
    </row>
    <row r="20" spans="1:15" ht="18.75" customHeight="1" x14ac:dyDescent="0.15">
      <c r="A20" s="297" t="s">
        <v>61</v>
      </c>
      <c r="B20" s="423"/>
      <c r="C20" s="423"/>
      <c r="D20" s="299"/>
      <c r="E20" s="441" t="str">
        <f>IF(請求書!E27&lt;&gt;"",請求書!E27,"")</f>
        <v>平成２７年４月１日</v>
      </c>
      <c r="F20" s="442"/>
      <c r="G20" s="442"/>
      <c r="H20" s="442"/>
      <c r="I20" s="442"/>
      <c r="J20" s="442"/>
      <c r="K20" s="426" t="s">
        <v>30</v>
      </c>
      <c r="L20" s="426"/>
      <c r="M20" s="441" t="str">
        <f>IF(請求書!K27&lt;&gt;"",請求書!K27,"")</f>
        <v>指令第１０号</v>
      </c>
      <c r="N20" s="306"/>
      <c r="O20" s="448"/>
    </row>
    <row r="21" spans="1:15" ht="18.75" customHeight="1" x14ac:dyDescent="0.15">
      <c r="A21" s="424"/>
      <c r="B21" s="425"/>
      <c r="C21" s="425"/>
      <c r="D21" s="302"/>
      <c r="E21" s="443"/>
      <c r="F21" s="443"/>
      <c r="G21" s="443"/>
      <c r="H21" s="443"/>
      <c r="I21" s="443"/>
      <c r="J21" s="443"/>
      <c r="K21" s="427"/>
      <c r="L21" s="427"/>
      <c r="M21" s="449"/>
      <c r="N21" s="450"/>
      <c r="O21" s="451"/>
    </row>
    <row r="22" spans="1:15" ht="18.75" customHeight="1" x14ac:dyDescent="0.15">
      <c r="A22" s="303"/>
      <c r="B22" s="304"/>
      <c r="C22" s="304"/>
      <c r="D22" s="305"/>
      <c r="E22" s="444"/>
      <c r="F22" s="444"/>
      <c r="G22" s="444"/>
      <c r="H22" s="444"/>
      <c r="I22" s="444"/>
      <c r="J22" s="444"/>
      <c r="K22" s="428"/>
      <c r="L22" s="428"/>
      <c r="M22" s="452"/>
      <c r="N22" s="453"/>
      <c r="O22" s="454"/>
    </row>
    <row r="23" spans="1:15" ht="18.75" customHeight="1" x14ac:dyDescent="0.15">
      <c r="A23" s="259" t="s">
        <v>62</v>
      </c>
      <c r="B23" s="187"/>
      <c r="C23" s="187"/>
      <c r="D23" s="261"/>
      <c r="E23" s="403" t="str">
        <f>IF('申請書（このシートのみ記入します）'!D23&lt;&gt;"",'申請書（このシートのみ記入します）'!D23,"")</f>
        <v>木質資源活用促進事業
薪ストーブ購入支援事業補助金</v>
      </c>
      <c r="F23" s="403"/>
      <c r="G23" s="403"/>
      <c r="H23" s="403"/>
      <c r="I23" s="403"/>
      <c r="J23" s="403"/>
      <c r="K23" s="403"/>
      <c r="L23" s="403"/>
      <c r="M23" s="403"/>
      <c r="N23" s="397"/>
      <c r="O23" s="404"/>
    </row>
    <row r="24" spans="1:15" ht="18.75" customHeight="1" x14ac:dyDescent="0.15">
      <c r="A24" s="312"/>
      <c r="B24" s="313"/>
      <c r="C24" s="313"/>
      <c r="D24" s="270"/>
      <c r="E24" s="405"/>
      <c r="F24" s="405"/>
      <c r="G24" s="405"/>
      <c r="H24" s="405"/>
      <c r="I24" s="405"/>
      <c r="J24" s="405"/>
      <c r="K24" s="405"/>
      <c r="L24" s="405"/>
      <c r="M24" s="405"/>
      <c r="N24" s="406"/>
      <c r="O24" s="407"/>
    </row>
    <row r="25" spans="1:15" ht="18.75" customHeight="1" x14ac:dyDescent="0.15">
      <c r="A25" s="262"/>
      <c r="B25" s="263"/>
      <c r="C25" s="263"/>
      <c r="D25" s="264"/>
      <c r="E25" s="497"/>
      <c r="F25" s="497"/>
      <c r="G25" s="497"/>
      <c r="H25" s="497"/>
      <c r="I25" s="497"/>
      <c r="J25" s="497"/>
      <c r="K25" s="497"/>
      <c r="L25" s="497"/>
      <c r="M25" s="497"/>
      <c r="N25" s="498"/>
      <c r="O25" s="499"/>
    </row>
    <row r="26" spans="1:15" ht="18.75" customHeight="1" x14ac:dyDescent="0.15">
      <c r="A26" s="259" t="s">
        <v>80</v>
      </c>
      <c r="B26" s="260"/>
      <c r="C26" s="260"/>
      <c r="D26" s="261"/>
      <c r="E26" s="500"/>
      <c r="F26" s="501"/>
      <c r="G26" s="501"/>
      <c r="H26" s="501"/>
      <c r="I26" s="502"/>
      <c r="J26" s="502"/>
      <c r="K26" s="502"/>
      <c r="L26" s="502"/>
      <c r="M26" s="502"/>
      <c r="N26" s="502"/>
      <c r="O26" s="503"/>
    </row>
    <row r="27" spans="1:15" ht="18.75" customHeight="1" x14ac:dyDescent="0.15">
      <c r="A27" s="268"/>
      <c r="B27" s="314"/>
      <c r="C27" s="314"/>
      <c r="D27" s="270"/>
      <c r="E27" s="504"/>
      <c r="F27" s="505"/>
      <c r="G27" s="505"/>
      <c r="H27" s="505"/>
      <c r="I27" s="506"/>
      <c r="J27" s="506"/>
      <c r="K27" s="506"/>
      <c r="L27" s="506"/>
      <c r="M27" s="506"/>
      <c r="N27" s="506"/>
      <c r="O27" s="507"/>
    </row>
    <row r="28" spans="1:15" ht="18.75" customHeight="1" x14ac:dyDescent="0.15">
      <c r="A28" s="268"/>
      <c r="B28" s="314"/>
      <c r="C28" s="314"/>
      <c r="D28" s="270"/>
      <c r="E28" s="504"/>
      <c r="F28" s="505"/>
      <c r="G28" s="505"/>
      <c r="H28" s="505"/>
      <c r="I28" s="506"/>
      <c r="J28" s="506"/>
      <c r="K28" s="506"/>
      <c r="L28" s="506"/>
      <c r="M28" s="506"/>
      <c r="N28" s="506"/>
      <c r="O28" s="507"/>
    </row>
    <row r="29" spans="1:15" ht="18.75" customHeight="1" x14ac:dyDescent="0.15">
      <c r="A29" s="268"/>
      <c r="B29" s="314"/>
      <c r="C29" s="314"/>
      <c r="D29" s="270"/>
      <c r="E29" s="504"/>
      <c r="F29" s="505"/>
      <c r="G29" s="505"/>
      <c r="H29" s="505"/>
      <c r="I29" s="506"/>
      <c r="J29" s="506"/>
      <c r="K29" s="506"/>
      <c r="L29" s="506"/>
      <c r="M29" s="506"/>
      <c r="N29" s="506"/>
      <c r="O29" s="507"/>
    </row>
    <row r="30" spans="1:15" ht="18.75" customHeight="1" x14ac:dyDescent="0.15">
      <c r="A30" s="262"/>
      <c r="B30" s="263"/>
      <c r="C30" s="263"/>
      <c r="D30" s="264"/>
      <c r="E30" s="504"/>
      <c r="F30" s="505"/>
      <c r="G30" s="505"/>
      <c r="H30" s="505"/>
      <c r="I30" s="506"/>
      <c r="J30" s="506"/>
      <c r="K30" s="506"/>
      <c r="L30" s="506"/>
      <c r="M30" s="506"/>
      <c r="N30" s="506"/>
      <c r="O30" s="507"/>
    </row>
    <row r="31" spans="1:15" ht="18.75" customHeight="1" x14ac:dyDescent="0.15">
      <c r="A31" s="482" t="s">
        <v>90</v>
      </c>
      <c r="B31" s="483"/>
      <c r="C31" s="483"/>
      <c r="D31" s="484"/>
      <c r="E31" s="500"/>
      <c r="F31" s="501"/>
      <c r="G31" s="501"/>
      <c r="H31" s="501"/>
      <c r="I31" s="502"/>
      <c r="J31" s="502"/>
      <c r="K31" s="502"/>
      <c r="L31" s="502"/>
      <c r="M31" s="502"/>
      <c r="N31" s="502"/>
      <c r="O31" s="503"/>
    </row>
    <row r="32" spans="1:15" ht="18.75" customHeight="1" x14ac:dyDescent="0.15">
      <c r="A32" s="485"/>
      <c r="B32" s="486"/>
      <c r="C32" s="486"/>
      <c r="D32" s="487"/>
      <c r="E32" s="504"/>
      <c r="F32" s="505"/>
      <c r="G32" s="505"/>
      <c r="H32" s="505"/>
      <c r="I32" s="506"/>
      <c r="J32" s="506"/>
      <c r="K32" s="506"/>
      <c r="L32" s="506"/>
      <c r="M32" s="506"/>
      <c r="N32" s="506"/>
      <c r="O32" s="507"/>
    </row>
    <row r="33" spans="1:15" ht="18.75" customHeight="1" x14ac:dyDescent="0.15">
      <c r="A33" s="485"/>
      <c r="B33" s="486"/>
      <c r="C33" s="486"/>
      <c r="D33" s="487"/>
      <c r="E33" s="504"/>
      <c r="F33" s="505"/>
      <c r="G33" s="505"/>
      <c r="H33" s="505"/>
      <c r="I33" s="506"/>
      <c r="J33" s="506"/>
      <c r="K33" s="506"/>
      <c r="L33" s="506"/>
      <c r="M33" s="506"/>
      <c r="N33" s="506"/>
      <c r="O33" s="507"/>
    </row>
    <row r="34" spans="1:15" ht="18.75" customHeight="1" x14ac:dyDescent="0.15">
      <c r="A34" s="485"/>
      <c r="B34" s="486"/>
      <c r="C34" s="486"/>
      <c r="D34" s="487"/>
      <c r="E34" s="504"/>
      <c r="F34" s="505"/>
      <c r="G34" s="505"/>
      <c r="H34" s="505"/>
      <c r="I34" s="506"/>
      <c r="J34" s="506"/>
      <c r="K34" s="506"/>
      <c r="L34" s="506"/>
      <c r="M34" s="506"/>
      <c r="N34" s="506"/>
      <c r="O34" s="507"/>
    </row>
    <row r="35" spans="1:15" ht="18.75" customHeight="1" x14ac:dyDescent="0.15">
      <c r="A35" s="488"/>
      <c r="B35" s="489"/>
      <c r="C35" s="489"/>
      <c r="D35" s="490"/>
      <c r="E35" s="504"/>
      <c r="F35" s="505"/>
      <c r="G35" s="505"/>
      <c r="H35" s="505"/>
      <c r="I35" s="506"/>
      <c r="J35" s="506"/>
      <c r="K35" s="506"/>
      <c r="L35" s="506"/>
      <c r="M35" s="506"/>
      <c r="N35" s="506"/>
      <c r="O35" s="507"/>
    </row>
    <row r="36" spans="1:15" ht="18.75" customHeight="1" x14ac:dyDescent="0.15">
      <c r="A36" s="482" t="s">
        <v>91</v>
      </c>
      <c r="B36" s="491"/>
      <c r="C36" s="491"/>
      <c r="D36" s="484"/>
      <c r="E36" s="397" t="s">
        <v>0</v>
      </c>
      <c r="F36" s="398"/>
      <c r="G36" s="432"/>
      <c r="H36" s="433"/>
      <c r="I36" s="410" t="s">
        <v>57</v>
      </c>
      <c r="J36" s="432"/>
      <c r="K36" s="433"/>
      <c r="L36" s="410" t="s">
        <v>58</v>
      </c>
      <c r="M36" s="432"/>
      <c r="N36" s="410" t="s">
        <v>59</v>
      </c>
      <c r="O36" s="474" t="s">
        <v>92</v>
      </c>
    </row>
    <row r="37" spans="1:15" ht="18.75" customHeight="1" x14ac:dyDescent="0.15">
      <c r="A37" s="492"/>
      <c r="B37" s="493"/>
      <c r="C37" s="493"/>
      <c r="D37" s="487"/>
      <c r="E37" s="399"/>
      <c r="F37" s="477"/>
      <c r="G37" s="434"/>
      <c r="H37" s="434"/>
      <c r="I37" s="412"/>
      <c r="J37" s="434"/>
      <c r="K37" s="434"/>
      <c r="L37" s="412"/>
      <c r="M37" s="434"/>
      <c r="N37" s="439"/>
      <c r="O37" s="475"/>
    </row>
    <row r="38" spans="1:15" ht="18.75" customHeight="1" thickBot="1" x14ac:dyDescent="0.2">
      <c r="A38" s="494"/>
      <c r="B38" s="495"/>
      <c r="C38" s="495"/>
      <c r="D38" s="496"/>
      <c r="E38" s="478"/>
      <c r="F38" s="479"/>
      <c r="G38" s="508"/>
      <c r="H38" s="508"/>
      <c r="I38" s="509"/>
      <c r="J38" s="508"/>
      <c r="K38" s="508"/>
      <c r="L38" s="509"/>
      <c r="M38" s="508"/>
      <c r="N38" s="473"/>
      <c r="O38" s="476"/>
    </row>
    <row r="39" spans="1:15" ht="18.75" customHeight="1" x14ac:dyDescent="0.15">
      <c r="A39" s="80"/>
      <c r="B39" s="80"/>
      <c r="C39" s="80"/>
      <c r="D39" s="80"/>
      <c r="E39" s="115"/>
      <c r="F39" s="115"/>
      <c r="G39" s="115"/>
      <c r="H39" s="115"/>
      <c r="I39" s="77"/>
      <c r="J39" s="77"/>
      <c r="K39" s="77"/>
      <c r="L39" s="77"/>
      <c r="M39" s="77"/>
      <c r="N39" s="77"/>
      <c r="O39" s="77"/>
    </row>
    <row r="40" spans="1:15" ht="18.75" customHeight="1" x14ac:dyDescent="0.15">
      <c r="A40" s="480" t="s">
        <v>89</v>
      </c>
      <c r="B40" s="480"/>
      <c r="C40" s="480"/>
      <c r="D40" s="480"/>
      <c r="E40" s="480"/>
      <c r="F40" s="480"/>
      <c r="G40" s="480"/>
      <c r="H40" s="480"/>
      <c r="I40" s="481"/>
      <c r="J40" s="481"/>
      <c r="K40" s="481"/>
      <c r="L40" s="481"/>
      <c r="M40" s="481"/>
      <c r="N40" s="481"/>
      <c r="O40" s="481"/>
    </row>
    <row r="41" spans="1:15" ht="18.75" customHeight="1" x14ac:dyDescent="0.15">
      <c r="A41" s="481"/>
      <c r="B41" s="481"/>
      <c r="C41" s="481"/>
      <c r="D41" s="481"/>
      <c r="E41" s="481"/>
      <c r="F41" s="481"/>
      <c r="G41" s="481"/>
      <c r="H41" s="481"/>
      <c r="I41" s="481"/>
      <c r="J41" s="481"/>
      <c r="K41" s="481"/>
      <c r="L41" s="481"/>
      <c r="M41" s="481"/>
      <c r="N41" s="481"/>
      <c r="O41" s="481"/>
    </row>
    <row r="42" spans="1:15" ht="18.75" customHeight="1" x14ac:dyDescent="0.15">
      <c r="A42" s="359"/>
      <c r="B42" s="359"/>
      <c r="C42" s="359"/>
      <c r="D42" s="359"/>
      <c r="E42" s="359"/>
      <c r="F42" s="359"/>
      <c r="G42" s="359"/>
      <c r="H42" s="359"/>
      <c r="I42" s="359"/>
      <c r="J42" s="359"/>
      <c r="K42" s="359"/>
      <c r="L42" s="359"/>
      <c r="M42" s="359"/>
      <c r="N42" s="359"/>
      <c r="O42" s="359"/>
    </row>
    <row r="43" spans="1:15" ht="18.75" customHeight="1" x14ac:dyDescent="0.15">
      <c r="A43" s="75"/>
      <c r="B43" s="71"/>
      <c r="C43" s="75"/>
      <c r="D43" s="75"/>
      <c r="E43" s="75"/>
      <c r="F43" s="75"/>
      <c r="G43" s="75"/>
      <c r="H43" s="75"/>
      <c r="I43" s="63"/>
      <c r="J43" s="63"/>
      <c r="K43" s="63"/>
      <c r="L43" s="63"/>
      <c r="M43" s="63"/>
      <c r="N43" s="63"/>
      <c r="O43" s="63"/>
    </row>
    <row r="44" spans="1:15" ht="18.75" customHeight="1" x14ac:dyDescent="0.15"/>
    <row r="45" spans="1:15" ht="18.75" customHeight="1" x14ac:dyDescent="0.15"/>
    <row r="47" spans="1:15" ht="14.25" x14ac:dyDescent="0.15">
      <c r="A47" s="64" t="s">
        <v>79</v>
      </c>
      <c r="B47" s="56"/>
      <c r="C47" s="37"/>
      <c r="D47" s="75"/>
      <c r="E47" s="37"/>
      <c r="F47" s="37"/>
      <c r="G47" s="37"/>
      <c r="H47" s="37"/>
    </row>
    <row r="48" spans="1:15" ht="18.75" customHeight="1" x14ac:dyDescent="0.15">
      <c r="A48" s="47"/>
      <c r="B48" s="56"/>
      <c r="C48" s="37"/>
      <c r="D48" s="75"/>
      <c r="E48" s="37"/>
      <c r="F48" s="37"/>
      <c r="G48" s="37"/>
      <c r="H48" s="37"/>
    </row>
    <row r="49" spans="1:8" ht="18.75" customHeight="1" x14ac:dyDescent="0.15">
      <c r="A49" s="43"/>
      <c r="B49" s="63"/>
      <c r="C49" s="63"/>
      <c r="D49" s="63"/>
      <c r="E49" s="63"/>
      <c r="F49" s="63"/>
      <c r="G49" s="63"/>
      <c r="H49" s="63"/>
    </row>
    <row r="50" spans="1:8" ht="18.75" customHeight="1" x14ac:dyDescent="0.15">
      <c r="A50" s="43"/>
      <c r="B50" s="63"/>
      <c r="C50" s="63"/>
      <c r="D50" s="63"/>
      <c r="E50" s="63"/>
      <c r="F50" s="63"/>
      <c r="G50" s="63"/>
      <c r="H50" s="63"/>
    </row>
    <row r="51" spans="1:8" ht="18.75" customHeight="1" x14ac:dyDescent="0.15">
      <c r="A51" s="43"/>
      <c r="B51" s="63"/>
      <c r="C51" s="63"/>
      <c r="D51" s="63"/>
      <c r="E51" s="63"/>
      <c r="F51" s="63"/>
      <c r="G51" s="63"/>
      <c r="H51" s="63"/>
    </row>
    <row r="52" spans="1:8" ht="18.75" customHeight="1" x14ac:dyDescent="0.15">
      <c r="B52" s="18"/>
      <c r="C52" s="18"/>
      <c r="D52" s="18"/>
      <c r="E52" s="18"/>
      <c r="F52" s="18"/>
      <c r="G52" s="18"/>
      <c r="H52" s="18"/>
    </row>
    <row r="53" spans="1:8" ht="18.75" customHeight="1" x14ac:dyDescent="0.15">
      <c r="B53" s="18"/>
      <c r="C53" s="18"/>
      <c r="D53" s="18"/>
      <c r="E53" s="18"/>
      <c r="F53" s="18"/>
      <c r="G53" s="18"/>
      <c r="H53" s="18"/>
    </row>
    <row r="54" spans="1:8" ht="18.75" customHeight="1" x14ac:dyDescent="0.15"/>
    <row r="55" spans="1:8" ht="18.75" customHeight="1" x14ac:dyDescent="0.15"/>
    <row r="56" spans="1:8" ht="18.75" customHeight="1" x14ac:dyDescent="0.15"/>
    <row r="57" spans="1:8" ht="18.75" customHeight="1" x14ac:dyDescent="0.15"/>
    <row r="58" spans="1:8" ht="18.75" customHeight="1" x14ac:dyDescent="0.15"/>
    <row r="59" spans="1:8" ht="18.75" customHeight="1" x14ac:dyDescent="0.15"/>
    <row r="60" spans="1:8" ht="18.75" customHeight="1" x14ac:dyDescent="0.15"/>
    <row r="61" spans="1:8" ht="18.75" customHeight="1" x14ac:dyDescent="0.15"/>
    <row r="62" spans="1:8" ht="18.75" customHeight="1" x14ac:dyDescent="0.15"/>
    <row r="63" spans="1:8" ht="18.75" customHeight="1" x14ac:dyDescent="0.15"/>
    <row r="64" spans="1:8"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sheetData>
  <mergeCells count="34">
    <mergeCell ref="A40:O42"/>
    <mergeCell ref="A31:D35"/>
    <mergeCell ref="A36:D38"/>
    <mergeCell ref="E23:O25"/>
    <mergeCell ref="A23:D25"/>
    <mergeCell ref="A26:D30"/>
    <mergeCell ref="E26:O30"/>
    <mergeCell ref="E31:O35"/>
    <mergeCell ref="G36:H38"/>
    <mergeCell ref="I36:I38"/>
    <mergeCell ref="J36:K38"/>
    <mergeCell ref="L36:L38"/>
    <mergeCell ref="M36:M38"/>
    <mergeCell ref="K4:O4"/>
    <mergeCell ref="N36:N38"/>
    <mergeCell ref="O36:O38"/>
    <mergeCell ref="E36:F38"/>
    <mergeCell ref="E20:J22"/>
    <mergeCell ref="K20:L22"/>
    <mergeCell ref="M20:O22"/>
    <mergeCell ref="A14:O14"/>
    <mergeCell ref="A16:O18"/>
    <mergeCell ref="A7:E7"/>
    <mergeCell ref="A5:C6"/>
    <mergeCell ref="C9:C11"/>
    <mergeCell ref="D8:E8"/>
    <mergeCell ref="D9:E11"/>
    <mergeCell ref="A20:D22"/>
    <mergeCell ref="I12:K12"/>
    <mergeCell ref="I9:K11"/>
    <mergeCell ref="L9:O11"/>
    <mergeCell ref="L12:N12"/>
    <mergeCell ref="A9:A11"/>
    <mergeCell ref="B9:B11"/>
  </mergeCells>
  <phoneticPr fontId="2"/>
  <printOptions horizontalCentered="1"/>
  <pageMargins left="0.98425196850393704" right="0.78740157480314965" top="0.98425196850393704" bottom="0.51181102362204722"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4" sqref="A14:D18"/>
    </sheetView>
  </sheetViews>
  <sheetFormatPr defaultRowHeight="13.5" x14ac:dyDescent="0.15"/>
  <cols>
    <col min="1" max="4" width="8.625" customWidth="1"/>
  </cols>
  <sheetData>
    <row r="1" spans="1:4" ht="18.75" customHeight="1" x14ac:dyDescent="0.15">
      <c r="A1" s="429" t="s">
        <v>20</v>
      </c>
      <c r="B1" s="430"/>
      <c r="C1" s="510"/>
    </row>
    <row r="2" spans="1:4" ht="18.75" customHeight="1" x14ac:dyDescent="0.15">
      <c r="A2" s="2" t="s">
        <v>21</v>
      </c>
      <c r="B2" s="3" t="s">
        <v>22</v>
      </c>
      <c r="C2" s="4" t="s">
        <v>23</v>
      </c>
    </row>
    <row r="3" spans="1:4" ht="18.75" customHeight="1" x14ac:dyDescent="0.15">
      <c r="A3" s="511"/>
      <c r="B3" s="514"/>
      <c r="C3" s="517"/>
    </row>
    <row r="4" spans="1:4" ht="18.75" customHeight="1" x14ac:dyDescent="0.15">
      <c r="A4" s="512"/>
      <c r="B4" s="515"/>
      <c r="C4" s="518"/>
    </row>
    <row r="5" spans="1:4" ht="18.75" customHeight="1" thickBot="1" x14ac:dyDescent="0.2">
      <c r="A5" s="513"/>
      <c r="B5" s="516"/>
      <c r="C5" s="519"/>
    </row>
    <row r="6" spans="1:4" ht="14.25" thickBot="1" x14ac:dyDescent="0.2"/>
    <row r="7" spans="1:4" ht="18.75" customHeight="1" x14ac:dyDescent="0.15">
      <c r="A7" s="203" t="s">
        <v>20</v>
      </c>
      <c r="B7" s="204"/>
      <c r="C7" s="204"/>
      <c r="D7" s="205"/>
    </row>
    <row r="8" spans="1:4" ht="18.75" customHeight="1" x14ac:dyDescent="0.15">
      <c r="A8" s="2" t="s">
        <v>38</v>
      </c>
      <c r="B8" s="3" t="s">
        <v>39</v>
      </c>
      <c r="C8" s="3" t="s">
        <v>22</v>
      </c>
      <c r="D8" s="4" t="s">
        <v>23</v>
      </c>
    </row>
    <row r="9" spans="1:4" ht="18.75" customHeight="1" x14ac:dyDescent="0.15">
      <c r="A9" s="193"/>
      <c r="B9" s="195"/>
      <c r="C9" s="195"/>
      <c r="D9" s="201"/>
    </row>
    <row r="10" spans="1:4" ht="18.75" customHeight="1" x14ac:dyDescent="0.15">
      <c r="A10" s="193"/>
      <c r="B10" s="195"/>
      <c r="C10" s="195"/>
      <c r="D10" s="201"/>
    </row>
    <row r="11" spans="1:4" ht="18.75" customHeight="1" thickBot="1" x14ac:dyDescent="0.2">
      <c r="A11" s="194"/>
      <c r="B11" s="196"/>
      <c r="C11" s="196"/>
      <c r="D11" s="202"/>
    </row>
    <row r="13" spans="1:4" ht="14.25" thickBot="1" x14ac:dyDescent="0.2"/>
    <row r="14" spans="1:4" ht="18.75" customHeight="1" x14ac:dyDescent="0.15">
      <c r="A14" s="203" t="s">
        <v>20</v>
      </c>
      <c r="B14" s="204"/>
      <c r="C14" s="204"/>
      <c r="D14" s="205"/>
    </row>
    <row r="15" spans="1:4" ht="18.75" customHeight="1" x14ac:dyDescent="0.15">
      <c r="A15" s="2" t="s">
        <v>21</v>
      </c>
      <c r="B15" s="117" t="s">
        <v>95</v>
      </c>
      <c r="C15" s="3" t="s">
        <v>96</v>
      </c>
      <c r="D15" s="4" t="s">
        <v>23</v>
      </c>
    </row>
    <row r="16" spans="1:4" ht="18.75" customHeight="1" x14ac:dyDescent="0.15">
      <c r="A16" s="193"/>
      <c r="B16" s="195"/>
      <c r="C16" s="195"/>
      <c r="D16" s="201"/>
    </row>
    <row r="17" spans="1:4" ht="18.75" customHeight="1" x14ac:dyDescent="0.15">
      <c r="A17" s="193"/>
      <c r="B17" s="195"/>
      <c r="C17" s="195"/>
      <c r="D17" s="201"/>
    </row>
    <row r="18" spans="1:4" ht="18.75" customHeight="1" thickBot="1" x14ac:dyDescent="0.2">
      <c r="A18" s="194"/>
      <c r="B18" s="196"/>
      <c r="C18" s="196"/>
      <c r="D18" s="202"/>
    </row>
  </sheetData>
  <mergeCells count="14">
    <mergeCell ref="A1:C1"/>
    <mergeCell ref="A3:A5"/>
    <mergeCell ref="B3:B5"/>
    <mergeCell ref="C3:C5"/>
    <mergeCell ref="A9:A11"/>
    <mergeCell ref="B9:B11"/>
    <mergeCell ref="C9:C11"/>
    <mergeCell ref="A7:D7"/>
    <mergeCell ref="D9:D11"/>
    <mergeCell ref="A14:D14"/>
    <mergeCell ref="A16:A18"/>
    <mergeCell ref="B16:B18"/>
    <mergeCell ref="C16:C18"/>
    <mergeCell ref="D16:D18"/>
  </mergeCells>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申請書（このシートのみ記入します）</vt:lpstr>
      <vt:lpstr>請求書</vt:lpstr>
      <vt:lpstr>実績報告</vt:lpstr>
      <vt:lpstr>事業変更</vt:lpstr>
      <vt:lpstr>決裁欄</vt:lpstr>
      <vt:lpstr>事業変更!Print_Area</vt:lpstr>
      <vt:lpstr>実績報告!Print_Area</vt:lpstr>
      <vt:lpstr>'申請書（このシートのみ記入します）'!Print_Area</vt:lpstr>
      <vt:lpstr>請求書!Print_Area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白川村役場</dc:creator>
  <cp:lastModifiedBy>FJ-USER</cp:lastModifiedBy>
  <cp:lastPrinted>2015-05-14T06:47:43Z</cp:lastPrinted>
  <dcterms:created xsi:type="dcterms:W3CDTF">1998-11-05T04:19:55Z</dcterms:created>
  <dcterms:modified xsi:type="dcterms:W3CDTF">2015-12-09T04:59:01Z</dcterms:modified>
</cp:coreProperties>
</file>